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hrouz\Desktop\Consulting Packages\Contents\Nowruz Period\"/>
    </mc:Choice>
  </mc:AlternateContent>
  <bookViews>
    <workbookView xWindow="0" yWindow="0" windowWidth="20520" windowHeight="8970" tabRatio="1000"/>
  </bookViews>
  <sheets>
    <sheet name="دوازدهم تجربی" sheetId="2" r:id="rId1"/>
    <sheet name="دوازدهم ریاضی" sheetId="5" r:id="rId2"/>
    <sheet name="دوازدهم انسانی" sheetId="6" r:id="rId3"/>
    <sheet name="منحصرا زبان" sheetId="8" r:id="rId4"/>
    <sheet name="هنر" sheetId="7" r:id="rId5"/>
    <sheet name="یازدهم تجربی" sheetId="10" r:id="rId6"/>
    <sheet name="یازدهم ریاضی" sheetId="18" r:id="rId7"/>
    <sheet name="یازدهم انسانی" sheetId="19" r:id="rId8"/>
    <sheet name="دهم تجربی" sheetId="20" r:id="rId9"/>
    <sheet name="دهم ریاضی" sheetId="21" r:id="rId10"/>
    <sheet name="دهم انسانی" sheetId="22" r:id="rId11"/>
    <sheet name="نهم" sheetId="23" r:id="rId12"/>
    <sheet name="هنرستان" sheetId="9" r:id="rId13"/>
    <sheet name="Sheet1" sheetId="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C23" i="2" s="1"/>
  <c r="D37" i="5" l="1"/>
  <c r="C11" i="10"/>
  <c r="C23" i="10"/>
  <c r="C42" i="6"/>
  <c r="C26" i="6"/>
  <c r="F7" i="9"/>
  <c r="C32" i="9" s="1"/>
  <c r="F7" i="23"/>
  <c r="C16" i="23" s="1"/>
  <c r="F7" i="22"/>
  <c r="C19" i="22" s="1"/>
  <c r="F7" i="21"/>
  <c r="C17" i="21" s="1"/>
  <c r="F7" i="20"/>
  <c r="C16" i="20" s="1"/>
  <c r="F7" i="19"/>
  <c r="C19" i="19" s="1"/>
  <c r="F7" i="18"/>
  <c r="C19" i="18" s="1"/>
  <c r="F7" i="10"/>
  <c r="C25" i="10" s="1"/>
  <c r="F7" i="7"/>
  <c r="C14" i="7" s="1"/>
  <c r="F7" i="8"/>
  <c r="C11" i="8" s="1"/>
  <c r="C21" i="22"/>
  <c r="C20" i="22"/>
  <c r="C18" i="22"/>
  <c r="C17" i="22"/>
  <c r="C16" i="22"/>
  <c r="C15" i="22"/>
  <c r="C14" i="22"/>
  <c r="C12" i="22"/>
  <c r="C11" i="22"/>
  <c r="F7" i="6"/>
  <c r="C41" i="6" s="1"/>
  <c r="F7" i="5"/>
  <c r="C11" i="5" s="1"/>
  <c r="C29" i="5"/>
  <c r="C26" i="5"/>
  <c r="C23" i="5"/>
  <c r="D18" i="23" l="1"/>
  <c r="D22" i="22"/>
  <c r="C13" i="22"/>
  <c r="D19" i="21"/>
  <c r="D19" i="20"/>
  <c r="C27" i="19"/>
  <c r="C29" i="19"/>
  <c r="D33" i="19"/>
  <c r="C32" i="19"/>
  <c r="C17" i="19"/>
  <c r="C15" i="19"/>
  <c r="C11" i="19"/>
  <c r="C13" i="19"/>
  <c r="C25" i="19"/>
  <c r="C23" i="19"/>
  <c r="C31" i="19"/>
  <c r="C21" i="19"/>
  <c r="C30" i="19"/>
  <c r="C15" i="18"/>
  <c r="C13" i="18"/>
  <c r="C21" i="18"/>
  <c r="D28" i="18"/>
  <c r="C17" i="18"/>
  <c r="C23" i="18"/>
  <c r="C24" i="18"/>
  <c r="C11" i="18"/>
  <c r="C26" i="18"/>
  <c r="D28" i="10"/>
  <c r="C19" i="10"/>
  <c r="C15" i="10"/>
  <c r="C21" i="10"/>
  <c r="C17" i="10"/>
  <c r="C13" i="10"/>
  <c r="C27" i="10"/>
  <c r="C25" i="7"/>
  <c r="D31" i="7"/>
  <c r="C24" i="7"/>
  <c r="C23" i="7"/>
  <c r="C30" i="7"/>
  <c r="C20" i="7"/>
  <c r="C29" i="7"/>
  <c r="C28" i="7"/>
  <c r="C27" i="7"/>
  <c r="C26" i="7"/>
  <c r="C14" i="8"/>
  <c r="C20" i="8"/>
  <c r="D26" i="8"/>
  <c r="C17" i="8"/>
  <c r="C23" i="8"/>
  <c r="C23" i="6"/>
  <c r="C11" i="6"/>
  <c r="C14" i="6"/>
  <c r="C20" i="6"/>
  <c r="C35" i="6"/>
  <c r="C38" i="6"/>
  <c r="C17" i="6"/>
  <c r="C32" i="6"/>
  <c r="C40" i="6"/>
  <c r="D43" i="6"/>
  <c r="C29" i="6"/>
  <c r="C14" i="5"/>
  <c r="C34" i="5"/>
  <c r="C31" i="5"/>
  <c r="C17" i="5"/>
  <c r="C20" i="5"/>
  <c r="D35" i="9"/>
  <c r="C17" i="9"/>
  <c r="C20" i="9"/>
  <c r="C11" i="9"/>
  <c r="C29" i="9"/>
  <c r="C14" i="9"/>
  <c r="C23" i="9"/>
  <c r="C26" i="9"/>
  <c r="C17" i="23"/>
  <c r="C11" i="23"/>
  <c r="C13" i="23"/>
  <c r="C15" i="23"/>
  <c r="C12" i="23"/>
  <c r="C14" i="23"/>
  <c r="C13" i="21"/>
  <c r="C14" i="21"/>
  <c r="C16" i="21"/>
  <c r="C18" i="21"/>
  <c r="C11" i="21"/>
  <c r="C12" i="21"/>
  <c r="C15" i="21"/>
  <c r="C11" i="20"/>
  <c r="C17" i="20"/>
  <c r="C18" i="20"/>
  <c r="C13" i="20"/>
  <c r="C15" i="20"/>
  <c r="C12" i="20"/>
  <c r="C14" i="20"/>
  <c r="C11" i="7"/>
  <c r="C17" i="7"/>
  <c r="D36" i="2" l="1"/>
  <c r="C35" i="2"/>
  <c r="C14" i="2"/>
  <c r="C26" i="2"/>
  <c r="C29" i="2"/>
  <c r="C11" i="2"/>
  <c r="C17" i="2"/>
  <c r="C32" i="2"/>
  <c r="C20" i="2"/>
</calcChain>
</file>

<file path=xl/sharedStrings.xml><?xml version="1.0" encoding="utf-8"?>
<sst xmlns="http://schemas.openxmlformats.org/spreadsheetml/2006/main" count="533" uniqueCount="121">
  <si>
    <t>ادبیات</t>
  </si>
  <si>
    <t>عربی</t>
  </si>
  <si>
    <t>دین و زندگی</t>
  </si>
  <si>
    <t>زبان انگلیسی</t>
  </si>
  <si>
    <t>آمار و احتمال</t>
  </si>
  <si>
    <t>هندسه</t>
  </si>
  <si>
    <t>فیزیک</t>
  </si>
  <si>
    <t>شیمی</t>
  </si>
  <si>
    <t>مجموع</t>
  </si>
  <si>
    <t>ریاضیات گسسته</t>
  </si>
  <si>
    <t>ریاضی</t>
  </si>
  <si>
    <t>زمین شناسی</t>
  </si>
  <si>
    <t>زیست شناسی</t>
  </si>
  <si>
    <t>اقتصاد</t>
  </si>
  <si>
    <t>منطق</t>
  </si>
  <si>
    <t>فلسفه</t>
  </si>
  <si>
    <t>جامعه شناسی</t>
  </si>
  <si>
    <t>روانشناسی</t>
  </si>
  <si>
    <t>نام و نام خانوادگی</t>
  </si>
  <si>
    <t>تجربی</t>
  </si>
  <si>
    <t>انسانی</t>
  </si>
  <si>
    <t>هنر</t>
  </si>
  <si>
    <t>منحصرا زبان</t>
  </si>
  <si>
    <t>متوسطه 1</t>
  </si>
  <si>
    <t>هنرستان</t>
  </si>
  <si>
    <t>ادبیات دهم</t>
  </si>
  <si>
    <t>ادبیات یازدهم</t>
  </si>
  <si>
    <t>ادبیات دوازدهم</t>
  </si>
  <si>
    <t>عربی دهم</t>
  </si>
  <si>
    <t>عربی یازدهم</t>
  </si>
  <si>
    <t>عربی دوازدهم</t>
  </si>
  <si>
    <t>دین و زندگی دهم</t>
  </si>
  <si>
    <t>دین و زندگی یازدهم</t>
  </si>
  <si>
    <t>دین و زندگی دوازدهم</t>
  </si>
  <si>
    <t>زبان دهم</t>
  </si>
  <si>
    <t>زبان یازدهم</t>
  </si>
  <si>
    <t>زبان دوازدهم</t>
  </si>
  <si>
    <t>ریاضی دهم</t>
  </si>
  <si>
    <t>ریاضی یازدهم</t>
  </si>
  <si>
    <t>ریاضی دوازدهم</t>
  </si>
  <si>
    <t>علوم و فنون دهم</t>
  </si>
  <si>
    <t>علوم و فنون یازدهم</t>
  </si>
  <si>
    <t>علوم و فنون دوازدهم</t>
  </si>
  <si>
    <t>جامعه شناسی دهم</t>
  </si>
  <si>
    <t>جامعه شناسی یازدهم</t>
  </si>
  <si>
    <t>جامعه شناسی دوازدهم</t>
  </si>
  <si>
    <t>تاریخ دهم</t>
  </si>
  <si>
    <t>تاریخ یازدهم</t>
  </si>
  <si>
    <t>تاریخ دوازدهم</t>
  </si>
  <si>
    <t>جغرافیا دهم</t>
  </si>
  <si>
    <t>جغرافیا یازدهم</t>
  </si>
  <si>
    <t>جغرافیا دوازدهم</t>
  </si>
  <si>
    <t>فلسفه یازدهم</t>
  </si>
  <si>
    <t>فلسفه دوازدهم</t>
  </si>
  <si>
    <t>زیست دهم</t>
  </si>
  <si>
    <t>زیست یازدهم</t>
  </si>
  <si>
    <t>زیست دوازدهم</t>
  </si>
  <si>
    <t>فیزیک دهم</t>
  </si>
  <si>
    <t>فیزیک یازدهم</t>
  </si>
  <si>
    <t>فیزیک دوازدهم</t>
  </si>
  <si>
    <t>شیمی دهم</t>
  </si>
  <si>
    <t>شیمی یازدهم</t>
  </si>
  <si>
    <t>شیمی دوازدهم</t>
  </si>
  <si>
    <t>حسابان یازدهم</t>
  </si>
  <si>
    <t>حسابان دوازدهم</t>
  </si>
  <si>
    <t>هندسه دهم</t>
  </si>
  <si>
    <t>هندسه یازدهم</t>
  </si>
  <si>
    <t>هندسه دوازدهم</t>
  </si>
  <si>
    <t>زبان تخصصی</t>
  </si>
  <si>
    <t>درک عمومی هنر</t>
  </si>
  <si>
    <t>درک عمومی ریاضی و فیزیک</t>
  </si>
  <si>
    <t>ترسیم فنی</t>
  </si>
  <si>
    <t>خلاقیت تصویری و تجسمی</t>
  </si>
  <si>
    <t>خلاقیت نمایشی</t>
  </si>
  <si>
    <t>خلاقیت موسیقی</t>
  </si>
  <si>
    <t>خواص مواد</t>
  </si>
  <si>
    <t>فارسی نهم</t>
  </si>
  <si>
    <t>عربی نهم</t>
  </si>
  <si>
    <t>زبان نهم</t>
  </si>
  <si>
    <t>ریاضی نهم</t>
  </si>
  <si>
    <t>علوم نهم</t>
  </si>
  <si>
    <t>فارسی هشتم</t>
  </si>
  <si>
    <t>عربی هشتم</t>
  </si>
  <si>
    <t>زبان هشتم</t>
  </si>
  <si>
    <t>ریاضی هشتم</t>
  </si>
  <si>
    <t>علوم هشتم</t>
  </si>
  <si>
    <t>فارسی هفتم</t>
  </si>
  <si>
    <t>عربی هفتم</t>
  </si>
  <si>
    <t>زبان هفتم</t>
  </si>
  <si>
    <t>ریاضی هفتم</t>
  </si>
  <si>
    <t>علوم هفتم</t>
  </si>
  <si>
    <t>کل سرمایه زمانی</t>
  </si>
  <si>
    <t>ساعت مطالعه روزانه</t>
  </si>
  <si>
    <t>روز فعال</t>
  </si>
  <si>
    <t>ساعت کلاس آنلاین کل</t>
  </si>
  <si>
    <t>ساعت فعالیت غیردرسی کل</t>
  </si>
  <si>
    <t>ساعت فعالیت درسی ثابت روزانه</t>
  </si>
  <si>
    <t>جدول زمان</t>
  </si>
  <si>
    <t>ریاضیات</t>
  </si>
  <si>
    <t>درس</t>
  </si>
  <si>
    <t>جدول تدوین استراتژی دوران طلایی نوروز</t>
  </si>
  <si>
    <t>میانگین تراز</t>
  </si>
  <si>
    <t>مشاور همراه</t>
  </si>
  <si>
    <t>ناظر اردو</t>
  </si>
  <si>
    <t>شهر</t>
  </si>
  <si>
    <t>پایه و رشته</t>
  </si>
  <si>
    <t>اطلاعات دانش آموز</t>
  </si>
  <si>
    <t>حسابان و ریاضیات پایه</t>
  </si>
  <si>
    <t>آمار و ریاضیات گسسته</t>
  </si>
  <si>
    <t xml:space="preserve">علوم و فنون </t>
  </si>
  <si>
    <t>تاریخ</t>
  </si>
  <si>
    <t>جغرافیا</t>
  </si>
  <si>
    <t>فارسی</t>
  </si>
  <si>
    <t>علوم تجربی</t>
  </si>
  <si>
    <t>استعداد تحصیلی</t>
  </si>
  <si>
    <t>ساعت کل پیشنهادی</t>
  </si>
  <si>
    <t>ساعت کل نهایی</t>
  </si>
  <si>
    <t>ضریب سبد مطالعاتی</t>
  </si>
  <si>
    <r>
      <t xml:space="preserve">ساعت کلاس آنلاین </t>
    </r>
    <r>
      <rPr>
        <b/>
        <sz val="11"/>
        <color rgb="FFFF0000"/>
        <rFont val="B Nazanin"/>
        <charset val="178"/>
      </rPr>
      <t>کل</t>
    </r>
  </si>
  <si>
    <r>
      <t xml:space="preserve">ساعت فعالیت غیردرسی </t>
    </r>
    <r>
      <rPr>
        <b/>
        <sz val="11"/>
        <color rgb="FFFF0000"/>
        <rFont val="B Nazanin"/>
        <charset val="178"/>
      </rPr>
      <t>کل</t>
    </r>
  </si>
  <si>
    <r>
      <t xml:space="preserve">ساعت فعالیت درسی ثابت </t>
    </r>
    <r>
      <rPr>
        <b/>
        <sz val="11"/>
        <color rgb="FFFF0000"/>
        <rFont val="B Nazanin"/>
        <charset val="178"/>
      </rPr>
      <t>روزانه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</si>
</sst>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1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 readingOrder="2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readingOrder="2"/>
    </xf>
    <xf numFmtId="0" fontId="0" fillId="0" borderId="5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21" xfId="0" applyFont="1" applyBorder="1" applyAlignment="1">
      <alignment horizontal="center" vertical="center" readingOrder="2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readingOrder="2"/>
    </xf>
    <xf numFmtId="0" fontId="1" fillId="0" borderId="0" xfId="0" applyFont="1" applyFill="1" applyBorder="1" applyAlignment="1">
      <alignment horizontal="center" vertical="center" readingOrder="2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2" borderId="11" xfId="0" applyNumberFormat="1" applyFont="1" applyFill="1" applyBorder="1" applyAlignment="1">
      <alignment vertical="center" readingOrder="2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 readingOrder="2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3" borderId="11" xfId="0" applyFont="1" applyFill="1" applyBorder="1" applyAlignment="1">
      <alignment horizontal="center" vertical="center" readingOrder="2"/>
    </xf>
    <xf numFmtId="0" fontId="1" fillId="3" borderId="12" xfId="0" applyFont="1" applyFill="1" applyBorder="1" applyAlignment="1">
      <alignment horizontal="center" vertical="center" readingOrder="2"/>
    </xf>
    <xf numFmtId="0" fontId="1" fillId="3" borderId="10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abSelected="1" zoomScale="110" zoomScaleNormal="110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24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118</v>
      </c>
      <c r="E4" s="35"/>
      <c r="F4" s="2">
        <v>15</v>
      </c>
    </row>
    <row r="5" spans="1:6" x14ac:dyDescent="0.45">
      <c r="A5" s="2" t="s">
        <v>104</v>
      </c>
      <c r="B5" s="2"/>
      <c r="C5" s="19"/>
      <c r="D5" s="35" t="s">
        <v>119</v>
      </c>
      <c r="E5" s="35"/>
      <c r="F5" s="2">
        <v>6</v>
      </c>
    </row>
    <row r="6" spans="1:6" x14ac:dyDescent="0.45">
      <c r="A6" s="2" t="s">
        <v>102</v>
      </c>
      <c r="B6" s="2"/>
      <c r="C6" s="19"/>
      <c r="D6" s="35" t="s">
        <v>120</v>
      </c>
      <c r="E6" s="35"/>
      <c r="F6" s="2">
        <v>2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12">
        <f>(F2*F3)-((F4+F5)+(F6*F2))</f>
        <v>219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8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23" t="s">
        <v>0</v>
      </c>
      <c r="B11" s="27">
        <v>4</v>
      </c>
      <c r="C11" s="30">
        <f>($F$7/(SUM($B$11:$B$35)))*B11</f>
        <v>19.90909090909091</v>
      </c>
      <c r="D11" s="30">
        <v>15</v>
      </c>
    </row>
    <row r="12" spans="1:6" x14ac:dyDescent="0.45">
      <c r="A12" s="24"/>
      <c r="B12" s="28"/>
      <c r="C12" s="31"/>
      <c r="D12" s="31"/>
    </row>
    <row r="13" spans="1:6" ht="18.399999999999999" thickBot="1" x14ac:dyDescent="0.5">
      <c r="A13" s="25"/>
      <c r="B13" s="29"/>
      <c r="C13" s="32"/>
      <c r="D13" s="32"/>
    </row>
    <row r="14" spans="1:6" x14ac:dyDescent="0.45">
      <c r="A14" s="23" t="s">
        <v>1</v>
      </c>
      <c r="B14" s="27">
        <v>2</v>
      </c>
      <c r="C14" s="30">
        <f>($F$7/(SUM($B$11:$B$35)))*B14</f>
        <v>9.954545454545455</v>
      </c>
      <c r="D14" s="30">
        <v>11</v>
      </c>
    </row>
    <row r="15" spans="1:6" x14ac:dyDescent="0.45">
      <c r="A15" s="24"/>
      <c r="B15" s="28"/>
      <c r="C15" s="31"/>
      <c r="D15" s="31"/>
    </row>
    <row r="16" spans="1:6" ht="18.399999999999999" thickBot="1" x14ac:dyDescent="0.5">
      <c r="A16" s="25"/>
      <c r="B16" s="29"/>
      <c r="C16" s="32"/>
      <c r="D16" s="32"/>
    </row>
    <row r="17" spans="1:4" x14ac:dyDescent="0.45">
      <c r="A17" s="23" t="s">
        <v>2</v>
      </c>
      <c r="B17" s="27">
        <v>3</v>
      </c>
      <c r="C17" s="30">
        <f>($F$7/(SUM($B$11:$B$35)))*B17</f>
        <v>14.931818181818183</v>
      </c>
      <c r="D17" s="30">
        <v>20</v>
      </c>
    </row>
    <row r="18" spans="1:4" x14ac:dyDescent="0.45">
      <c r="A18" s="24"/>
      <c r="B18" s="28"/>
      <c r="C18" s="31"/>
      <c r="D18" s="31"/>
    </row>
    <row r="19" spans="1:4" ht="18.399999999999999" thickBot="1" x14ac:dyDescent="0.5">
      <c r="A19" s="25"/>
      <c r="B19" s="29"/>
      <c r="C19" s="32"/>
      <c r="D19" s="32"/>
    </row>
    <row r="20" spans="1:4" x14ac:dyDescent="0.45">
      <c r="A20" s="23" t="s">
        <v>3</v>
      </c>
      <c r="B20" s="27">
        <v>2</v>
      </c>
      <c r="C20" s="30">
        <f>($F$7/(SUM($B$11:$B$35)))*B20</f>
        <v>9.954545454545455</v>
      </c>
      <c r="D20" s="30">
        <v>4</v>
      </c>
    </row>
    <row r="21" spans="1:4" x14ac:dyDescent="0.45">
      <c r="A21" s="24"/>
      <c r="B21" s="28"/>
      <c r="C21" s="31"/>
      <c r="D21" s="31"/>
    </row>
    <row r="22" spans="1:4" ht="18.399999999999999" thickBot="1" x14ac:dyDescent="0.5">
      <c r="A22" s="25"/>
      <c r="B22" s="29"/>
      <c r="C22" s="32"/>
      <c r="D22" s="32"/>
    </row>
    <row r="23" spans="1:4" x14ac:dyDescent="0.45">
      <c r="A23" s="26" t="s">
        <v>12</v>
      </c>
      <c r="B23" s="27">
        <v>12</v>
      </c>
      <c r="C23" s="30">
        <f>($F$7/(SUM($B$11:$B$35)))*B23</f>
        <v>59.727272727272734</v>
      </c>
      <c r="D23" s="30">
        <v>68</v>
      </c>
    </row>
    <row r="24" spans="1:4" x14ac:dyDescent="0.45">
      <c r="A24" s="24"/>
      <c r="B24" s="28"/>
      <c r="C24" s="31"/>
      <c r="D24" s="31"/>
    </row>
    <row r="25" spans="1:4" ht="18.399999999999999" thickBot="1" x14ac:dyDescent="0.5">
      <c r="A25" s="25"/>
      <c r="B25" s="29"/>
      <c r="C25" s="32"/>
      <c r="D25" s="32"/>
    </row>
    <row r="26" spans="1:4" x14ac:dyDescent="0.45">
      <c r="A26" s="23" t="s">
        <v>98</v>
      </c>
      <c r="B26" s="27">
        <v>6</v>
      </c>
      <c r="C26" s="30">
        <f>($F$7/(SUM($B$11:$B$35)))*B26</f>
        <v>29.863636363636367</v>
      </c>
      <c r="D26" s="30">
        <v>34</v>
      </c>
    </row>
    <row r="27" spans="1:4" x14ac:dyDescent="0.45">
      <c r="A27" s="24"/>
      <c r="B27" s="28"/>
      <c r="C27" s="31"/>
      <c r="D27" s="31"/>
    </row>
    <row r="28" spans="1:4" ht="18.399999999999999" thickBot="1" x14ac:dyDescent="0.5">
      <c r="A28" s="25"/>
      <c r="B28" s="29"/>
      <c r="C28" s="32"/>
      <c r="D28" s="32"/>
    </row>
    <row r="29" spans="1:4" x14ac:dyDescent="0.45">
      <c r="A29" s="23" t="s">
        <v>6</v>
      </c>
      <c r="B29" s="27">
        <v>6</v>
      </c>
      <c r="C29" s="30">
        <f>($F$7/(SUM($B$11:$B$35)))*B29</f>
        <v>29.863636363636367</v>
      </c>
      <c r="D29" s="30">
        <v>22</v>
      </c>
    </row>
    <row r="30" spans="1:4" x14ac:dyDescent="0.45">
      <c r="A30" s="24"/>
      <c r="B30" s="28"/>
      <c r="C30" s="31"/>
      <c r="D30" s="31"/>
    </row>
    <row r="31" spans="1:4" ht="18.399999999999999" thickBot="1" x14ac:dyDescent="0.5">
      <c r="A31" s="25"/>
      <c r="B31" s="29"/>
      <c r="C31" s="32"/>
      <c r="D31" s="32"/>
    </row>
    <row r="32" spans="1:4" x14ac:dyDescent="0.45">
      <c r="A32" s="23" t="s">
        <v>7</v>
      </c>
      <c r="B32" s="27">
        <v>9</v>
      </c>
      <c r="C32" s="30">
        <f>($F$7/(SUM($B$11:$B$35)))*B32</f>
        <v>44.795454545454547</v>
      </c>
      <c r="D32" s="30">
        <v>45</v>
      </c>
    </row>
    <row r="33" spans="1:4" x14ac:dyDescent="0.45">
      <c r="A33" s="24"/>
      <c r="B33" s="28"/>
      <c r="C33" s="31"/>
      <c r="D33" s="31"/>
    </row>
    <row r="34" spans="1:4" ht="18.399999999999999" thickBot="1" x14ac:dyDescent="0.5">
      <c r="A34" s="25"/>
      <c r="B34" s="29"/>
      <c r="C34" s="32"/>
      <c r="D34" s="32"/>
    </row>
    <row r="35" spans="1:4" ht="18.399999999999999" thickBot="1" x14ac:dyDescent="0.5">
      <c r="A35" s="14" t="s">
        <v>11</v>
      </c>
      <c r="B35" s="15">
        <v>0</v>
      </c>
      <c r="C35" s="17">
        <f>($F$7/(SUM($B$11:$B$35)))*B35</f>
        <v>0</v>
      </c>
      <c r="D35" s="17"/>
    </row>
    <row r="36" spans="1:4" ht="18.399999999999999" thickBot="1" x14ac:dyDescent="0.5">
      <c r="A36" s="36" t="s">
        <v>8</v>
      </c>
      <c r="B36" s="37"/>
      <c r="C36" s="37"/>
      <c r="D36" s="22">
        <f>F7-SUM(D11:D35)</f>
        <v>0</v>
      </c>
    </row>
  </sheetData>
  <mergeCells count="42">
    <mergeCell ref="A36:C36"/>
    <mergeCell ref="B32:B34"/>
    <mergeCell ref="C32:C34"/>
    <mergeCell ref="D11:D13"/>
    <mergeCell ref="D14:D16"/>
    <mergeCell ref="D17:D19"/>
    <mergeCell ref="D20:D22"/>
    <mergeCell ref="D23:D25"/>
    <mergeCell ref="D26:D28"/>
    <mergeCell ref="D29:D31"/>
    <mergeCell ref="D32:D34"/>
    <mergeCell ref="A29:A31"/>
    <mergeCell ref="B23:B25"/>
    <mergeCell ref="C23:C25"/>
    <mergeCell ref="B26:B28"/>
    <mergeCell ref="C26:C28"/>
    <mergeCell ref="B20:B22"/>
    <mergeCell ref="C20:C22"/>
    <mergeCell ref="B29:B31"/>
    <mergeCell ref="D1:F1"/>
    <mergeCell ref="A1:B1"/>
    <mergeCell ref="A11:A13"/>
    <mergeCell ref="A14:A16"/>
    <mergeCell ref="D2:E2"/>
    <mergeCell ref="D3:E3"/>
    <mergeCell ref="D4:E4"/>
    <mergeCell ref="D5:E5"/>
    <mergeCell ref="D6:E6"/>
    <mergeCell ref="D7:E7"/>
    <mergeCell ref="C29:C31"/>
    <mergeCell ref="A9:D9"/>
    <mergeCell ref="B11:B13"/>
    <mergeCell ref="C11:C13"/>
    <mergeCell ref="B14:B16"/>
    <mergeCell ref="C14:C16"/>
    <mergeCell ref="B17:B19"/>
    <mergeCell ref="C17:C19"/>
    <mergeCell ref="A32:A34"/>
    <mergeCell ref="A23:A25"/>
    <mergeCell ref="A26:A28"/>
    <mergeCell ref="A17:A19"/>
    <mergeCell ref="A20:A2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ht="18.399999999999999" thickBot="1" x14ac:dyDescent="0.5">
      <c r="A11" s="3" t="s">
        <v>0</v>
      </c>
      <c r="B11" s="15">
        <v>4</v>
      </c>
      <c r="C11" s="17">
        <f t="shared" ref="C11:C18" si="0">($F$7/(SUM($B$11:$B$35)))*B11</f>
        <v>19.440000000000001</v>
      </c>
      <c r="D11" s="17"/>
    </row>
    <row r="12" spans="1:6" ht="18.399999999999999" thickBot="1" x14ac:dyDescent="0.5">
      <c r="A12" s="3" t="s">
        <v>1</v>
      </c>
      <c r="B12" s="15">
        <v>2</v>
      </c>
      <c r="C12" s="17">
        <f t="shared" si="0"/>
        <v>9.7200000000000006</v>
      </c>
      <c r="D12" s="17"/>
    </row>
    <row r="13" spans="1:6" ht="18.399999999999999" thickBot="1" x14ac:dyDescent="0.5">
      <c r="A13" s="3" t="s">
        <v>2</v>
      </c>
      <c r="B13" s="15">
        <v>3</v>
      </c>
      <c r="C13" s="17">
        <f t="shared" si="0"/>
        <v>14.580000000000002</v>
      </c>
      <c r="D13" s="17"/>
    </row>
    <row r="14" spans="1:6" ht="18.399999999999999" thickBot="1" x14ac:dyDescent="0.5">
      <c r="A14" s="3" t="s">
        <v>3</v>
      </c>
      <c r="B14" s="15">
        <v>2</v>
      </c>
      <c r="C14" s="17">
        <f t="shared" si="0"/>
        <v>9.7200000000000006</v>
      </c>
      <c r="D14" s="17"/>
    </row>
    <row r="15" spans="1:6" ht="18" customHeight="1" thickBot="1" x14ac:dyDescent="0.5">
      <c r="A15" s="11" t="s">
        <v>10</v>
      </c>
      <c r="B15" s="15">
        <v>12</v>
      </c>
      <c r="C15" s="17">
        <f t="shared" si="0"/>
        <v>58.320000000000007</v>
      </c>
      <c r="D15" s="17"/>
    </row>
    <row r="16" spans="1:6" ht="18.399999999999999" thickBot="1" x14ac:dyDescent="0.5">
      <c r="A16" s="3" t="s">
        <v>5</v>
      </c>
      <c r="B16" s="15">
        <v>12</v>
      </c>
      <c r="C16" s="17">
        <f t="shared" si="0"/>
        <v>58.320000000000007</v>
      </c>
      <c r="D16" s="17"/>
    </row>
    <row r="17" spans="1:4" ht="18.399999999999999" thickBot="1" x14ac:dyDescent="0.5">
      <c r="A17" s="7" t="s">
        <v>6</v>
      </c>
      <c r="B17" s="15">
        <v>9</v>
      </c>
      <c r="C17" s="17">
        <f t="shared" si="0"/>
        <v>43.74</v>
      </c>
      <c r="D17" s="17"/>
    </row>
    <row r="18" spans="1:4" ht="18.399999999999999" thickBot="1" x14ac:dyDescent="0.5">
      <c r="A18" s="3" t="s">
        <v>7</v>
      </c>
      <c r="B18" s="15">
        <v>6</v>
      </c>
      <c r="C18" s="17">
        <f t="shared" si="0"/>
        <v>29.160000000000004</v>
      </c>
      <c r="D18" s="17"/>
    </row>
    <row r="19" spans="1:4" ht="18.399999999999999" thickBot="1" x14ac:dyDescent="0.5">
      <c r="A19" s="36" t="s">
        <v>8</v>
      </c>
      <c r="B19" s="37"/>
      <c r="C19" s="37"/>
      <c r="D19" s="22">
        <f>F7-SUM(D11:D18)</f>
        <v>243</v>
      </c>
    </row>
  </sheetData>
  <mergeCells count="10">
    <mergeCell ref="A19:C19"/>
    <mergeCell ref="D5:E5"/>
    <mergeCell ref="D6:E6"/>
    <mergeCell ref="D7:E7"/>
    <mergeCell ref="A1:B1"/>
    <mergeCell ref="D1:F1"/>
    <mergeCell ref="D2:E2"/>
    <mergeCell ref="D3:E3"/>
    <mergeCell ref="D4:E4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rightToLeft="1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ht="18.399999999999999" thickBot="1" x14ac:dyDescent="0.5">
      <c r="A11" s="3" t="s">
        <v>0</v>
      </c>
      <c r="B11" s="15">
        <v>4</v>
      </c>
      <c r="C11" s="17">
        <f t="shared" ref="C11:C21" si="0">($F$7/(SUM($B$11:$B$35)))*B11</f>
        <v>14.086956521739131</v>
      </c>
      <c r="D11" s="17"/>
    </row>
    <row r="12" spans="1:6" ht="18.399999999999999" thickBot="1" x14ac:dyDescent="0.5">
      <c r="A12" s="3" t="s">
        <v>1</v>
      </c>
      <c r="B12" s="15">
        <v>12</v>
      </c>
      <c r="C12" s="17">
        <f t="shared" si="0"/>
        <v>42.260869565217391</v>
      </c>
      <c r="D12" s="17"/>
    </row>
    <row r="13" spans="1:6" ht="18.399999999999999" thickBot="1" x14ac:dyDescent="0.5">
      <c r="A13" s="3" t="s">
        <v>2</v>
      </c>
      <c r="B13" s="15">
        <v>3</v>
      </c>
      <c r="C13" s="17">
        <f t="shared" si="0"/>
        <v>10.565217391304348</v>
      </c>
      <c r="D13" s="17"/>
    </row>
    <row r="14" spans="1:6" ht="18.399999999999999" thickBot="1" x14ac:dyDescent="0.5">
      <c r="A14" s="3" t="s">
        <v>3</v>
      </c>
      <c r="B14" s="15">
        <v>2</v>
      </c>
      <c r="C14" s="17">
        <f t="shared" si="0"/>
        <v>7.0434782608695654</v>
      </c>
      <c r="D14" s="17"/>
    </row>
    <row r="15" spans="1:6" ht="18.399999999999999" thickBot="1" x14ac:dyDescent="0.5">
      <c r="A15" s="3" t="s">
        <v>109</v>
      </c>
      <c r="B15" s="15">
        <v>12</v>
      </c>
      <c r="C15" s="17">
        <f t="shared" si="0"/>
        <v>42.260869565217391</v>
      </c>
      <c r="D15" s="17"/>
    </row>
    <row r="16" spans="1:6" ht="18.399999999999999" thickBot="1" x14ac:dyDescent="0.5">
      <c r="A16" s="3" t="s">
        <v>98</v>
      </c>
      <c r="B16" s="15">
        <v>6</v>
      </c>
      <c r="C16" s="17">
        <f t="shared" si="0"/>
        <v>21.130434782608695</v>
      </c>
      <c r="D16" s="17"/>
    </row>
    <row r="17" spans="1:4" ht="18.399999999999999" thickBot="1" x14ac:dyDescent="0.5">
      <c r="A17" s="3" t="s">
        <v>16</v>
      </c>
      <c r="B17" s="15">
        <v>6</v>
      </c>
      <c r="C17" s="17">
        <f t="shared" si="0"/>
        <v>21.130434782608695</v>
      </c>
      <c r="D17" s="17"/>
    </row>
    <row r="18" spans="1:4" ht="18.399999999999999" thickBot="1" x14ac:dyDescent="0.5">
      <c r="A18" s="7" t="s">
        <v>110</v>
      </c>
      <c r="B18" s="15">
        <v>6</v>
      </c>
      <c r="C18" s="17">
        <f t="shared" si="0"/>
        <v>21.130434782608695</v>
      </c>
      <c r="D18" s="17"/>
    </row>
    <row r="19" spans="1:4" ht="18.399999999999999" thickBot="1" x14ac:dyDescent="0.5">
      <c r="A19" s="7" t="s">
        <v>111</v>
      </c>
      <c r="B19" s="15">
        <v>6</v>
      </c>
      <c r="C19" s="17">
        <f t="shared" si="0"/>
        <v>21.130434782608695</v>
      </c>
      <c r="D19" s="17"/>
    </row>
    <row r="20" spans="1:4" ht="18.399999999999999" thickBot="1" x14ac:dyDescent="0.5">
      <c r="A20" s="6" t="s">
        <v>13</v>
      </c>
      <c r="B20" s="15">
        <v>6</v>
      </c>
      <c r="C20" s="17">
        <f t="shared" si="0"/>
        <v>21.130434782608695</v>
      </c>
      <c r="D20" s="17"/>
    </row>
    <row r="21" spans="1:4" ht="18.399999999999999" thickBot="1" x14ac:dyDescent="0.5">
      <c r="A21" s="6" t="s">
        <v>14</v>
      </c>
      <c r="B21" s="15">
        <v>6</v>
      </c>
      <c r="C21" s="17">
        <f t="shared" si="0"/>
        <v>21.130434782608695</v>
      </c>
      <c r="D21" s="17"/>
    </row>
    <row r="22" spans="1:4" ht="18.399999999999999" thickBot="1" x14ac:dyDescent="0.5">
      <c r="A22" s="36" t="s">
        <v>8</v>
      </c>
      <c r="B22" s="37"/>
      <c r="C22" s="37"/>
      <c r="D22" s="22">
        <f>F7-SUM(D11:D21)</f>
        <v>243</v>
      </c>
    </row>
  </sheetData>
  <mergeCells count="10">
    <mergeCell ref="A22:C22"/>
    <mergeCell ref="D5:E5"/>
    <mergeCell ref="D6:E6"/>
    <mergeCell ref="D7:E7"/>
    <mergeCell ref="A1:B1"/>
    <mergeCell ref="D1:F1"/>
    <mergeCell ref="D2:E2"/>
    <mergeCell ref="D3:E3"/>
    <mergeCell ref="D4:E4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7.59765625" style="1" bestFit="1" customWidth="1"/>
    <col min="6" max="11" width="14.59765625" style="1" customWidth="1"/>
    <col min="12" max="12" width="8.3984375" style="1" bestFit="1" customWidth="1"/>
    <col min="13" max="13" width="8.46484375" style="1" bestFit="1" customWidth="1"/>
    <col min="14" max="14" width="10.19921875" style="1" bestFit="1" customWidth="1"/>
    <col min="15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ht="18.399999999999999" thickBot="1" x14ac:dyDescent="0.5">
      <c r="A11" s="3" t="s">
        <v>112</v>
      </c>
      <c r="B11" s="15">
        <v>4</v>
      </c>
      <c r="C11" s="17">
        <f t="shared" ref="C11:C17" si="0">($F$7/(SUM($B$11:$B$35)))*B11</f>
        <v>20.680851063829788</v>
      </c>
      <c r="D11" s="17"/>
    </row>
    <row r="12" spans="1:6" ht="18.399999999999999" thickBot="1" x14ac:dyDescent="0.5">
      <c r="A12" s="3" t="s">
        <v>1</v>
      </c>
      <c r="B12" s="15">
        <v>2</v>
      </c>
      <c r="C12" s="17">
        <f t="shared" si="0"/>
        <v>10.340425531914894</v>
      </c>
      <c r="D12" s="17"/>
    </row>
    <row r="13" spans="1:6" ht="18.399999999999999" thickBot="1" x14ac:dyDescent="0.5">
      <c r="A13" s="3" t="s">
        <v>2</v>
      </c>
      <c r="B13" s="15">
        <v>3</v>
      </c>
      <c r="C13" s="17">
        <f t="shared" si="0"/>
        <v>15.51063829787234</v>
      </c>
      <c r="D13" s="17"/>
    </row>
    <row r="14" spans="1:6" ht="18.399999999999999" thickBot="1" x14ac:dyDescent="0.5">
      <c r="A14" s="3" t="s">
        <v>3</v>
      </c>
      <c r="B14" s="15">
        <v>2</v>
      </c>
      <c r="C14" s="17">
        <f t="shared" si="0"/>
        <v>10.340425531914894</v>
      </c>
      <c r="D14" s="17"/>
    </row>
    <row r="15" spans="1:6" ht="18.399999999999999" thickBot="1" x14ac:dyDescent="0.5">
      <c r="A15" s="3" t="s">
        <v>113</v>
      </c>
      <c r="B15" s="15">
        <v>12</v>
      </c>
      <c r="C15" s="17">
        <f t="shared" si="0"/>
        <v>62.042553191489361</v>
      </c>
      <c r="D15" s="17"/>
    </row>
    <row r="16" spans="1:6" ht="18.399999999999999" thickBot="1" x14ac:dyDescent="0.5">
      <c r="A16" s="3" t="s">
        <v>98</v>
      </c>
      <c r="B16" s="15">
        <v>12</v>
      </c>
      <c r="C16" s="17">
        <f t="shared" si="0"/>
        <v>62.042553191489361</v>
      </c>
      <c r="D16" s="17"/>
    </row>
    <row r="17" spans="1:4" ht="18.399999999999999" thickBot="1" x14ac:dyDescent="0.5">
      <c r="A17" s="3" t="s">
        <v>114</v>
      </c>
      <c r="B17" s="15">
        <v>12</v>
      </c>
      <c r="C17" s="17">
        <f t="shared" si="0"/>
        <v>62.042553191489361</v>
      </c>
      <c r="D17" s="17"/>
    </row>
    <row r="18" spans="1:4" ht="18.399999999999999" thickBot="1" x14ac:dyDescent="0.5">
      <c r="A18" s="36" t="s">
        <v>8</v>
      </c>
      <c r="B18" s="37"/>
      <c r="C18" s="37"/>
      <c r="D18" s="22">
        <f>F7-SUM(D11:D17)</f>
        <v>243</v>
      </c>
    </row>
  </sheetData>
  <mergeCells count="10">
    <mergeCell ref="A18:C18"/>
    <mergeCell ref="D5:E5"/>
    <mergeCell ref="D6:E6"/>
    <mergeCell ref="D7:E7"/>
    <mergeCell ref="A1:B1"/>
    <mergeCell ref="D1:F1"/>
    <mergeCell ref="D2:E2"/>
    <mergeCell ref="D3:E3"/>
    <mergeCell ref="D4:E4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rightToLeft="1" topLeftCell="A7" zoomScale="70" zoomScaleNormal="70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4" width="13.796875" style="1" bestFit="1" customWidth="1"/>
    <col min="15" max="15" width="13.06640625" style="1" bestFit="1" customWidth="1"/>
    <col min="16" max="16" width="8.3984375" style="1" bestFit="1" customWidth="1"/>
    <col min="17" max="18" width="9.06640625" style="1"/>
    <col min="19" max="19" width="17.73046875" style="1" bestFit="1" customWidth="1"/>
    <col min="20" max="20" width="13.6640625" style="1" bestFit="1" customWidth="1"/>
    <col min="21" max="21" width="11.6640625" style="1" bestFit="1" customWidth="1"/>
    <col min="22" max="22" width="8.265625" style="1" bestFit="1" customWidth="1"/>
    <col min="23" max="23" width="10.19921875" style="1" bestFit="1" customWidth="1"/>
    <col min="24" max="24" width="8.46484375" style="1" bestFit="1" customWidth="1"/>
    <col min="25" max="25" width="10.19921875" style="1" bestFit="1" customWidth="1"/>
    <col min="26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($F$7/(SUM($B$11:$B$34)))*B11</f>
        <v>44.18181818181818</v>
      </c>
      <c r="D11" s="30"/>
    </row>
    <row r="12" spans="1:6" x14ac:dyDescent="0.45">
      <c r="A12" s="39"/>
      <c r="B12" s="45"/>
      <c r="C12" s="31"/>
      <c r="D12" s="31"/>
    </row>
    <row r="13" spans="1:6" ht="18.399999999999999" thickBot="1" x14ac:dyDescent="0.5">
      <c r="A13" s="40"/>
      <c r="B13" s="46"/>
      <c r="C13" s="32"/>
      <c r="D13" s="32"/>
    </row>
    <row r="14" spans="1:6" x14ac:dyDescent="0.45">
      <c r="A14" s="38" t="s">
        <v>1</v>
      </c>
      <c r="B14" s="44">
        <v>2</v>
      </c>
      <c r="C14" s="30">
        <f>($F$7/(SUM($B$11:$B$34)))*B14</f>
        <v>22.09090909090909</v>
      </c>
      <c r="D14" s="30"/>
    </row>
    <row r="15" spans="1:6" x14ac:dyDescent="0.45">
      <c r="A15" s="39"/>
      <c r="B15" s="45"/>
      <c r="C15" s="31"/>
      <c r="D15" s="31"/>
    </row>
    <row r="16" spans="1:6" ht="18.399999999999999" thickBot="1" x14ac:dyDescent="0.5">
      <c r="A16" s="40"/>
      <c r="B16" s="46"/>
      <c r="C16" s="32"/>
      <c r="D16" s="32"/>
    </row>
    <row r="17" spans="1:4" x14ac:dyDescent="0.45">
      <c r="A17" s="38" t="s">
        <v>2</v>
      </c>
      <c r="B17" s="44">
        <v>3</v>
      </c>
      <c r="C17" s="30">
        <f>($F$7/(SUM($B$11:$B$34)))*B17</f>
        <v>33.136363636363633</v>
      </c>
      <c r="D17" s="30"/>
    </row>
    <row r="18" spans="1:4" x14ac:dyDescent="0.45">
      <c r="A18" s="39"/>
      <c r="B18" s="45"/>
      <c r="C18" s="31"/>
      <c r="D18" s="31"/>
    </row>
    <row r="19" spans="1:4" ht="18.399999999999999" thickBot="1" x14ac:dyDescent="0.5">
      <c r="A19" s="40"/>
      <c r="B19" s="46"/>
      <c r="C19" s="32"/>
      <c r="D19" s="32"/>
    </row>
    <row r="20" spans="1:4" x14ac:dyDescent="0.45">
      <c r="A20" s="38" t="s">
        <v>3</v>
      </c>
      <c r="B20" s="44">
        <v>2</v>
      </c>
      <c r="C20" s="30">
        <f>($F$7/(SUM($B$11:$B$34)))*B20</f>
        <v>22.09090909090909</v>
      </c>
      <c r="D20" s="30"/>
    </row>
    <row r="21" spans="1:4" x14ac:dyDescent="0.45">
      <c r="A21" s="39"/>
      <c r="B21" s="45"/>
      <c r="C21" s="31"/>
      <c r="D21" s="31"/>
    </row>
    <row r="22" spans="1:4" ht="18.399999999999999" thickBot="1" x14ac:dyDescent="0.5">
      <c r="A22" s="40"/>
      <c r="B22" s="46"/>
      <c r="C22" s="32"/>
      <c r="D22" s="32"/>
    </row>
    <row r="23" spans="1:4" x14ac:dyDescent="0.45">
      <c r="A23" s="38"/>
      <c r="B23" s="44">
        <v>4</v>
      </c>
      <c r="C23" s="30">
        <f>($F$7/(SUM($B$11:$B$34)))*B23</f>
        <v>44.18181818181818</v>
      </c>
      <c r="D23" s="30"/>
    </row>
    <row r="24" spans="1:4" x14ac:dyDescent="0.45">
      <c r="A24" s="39"/>
      <c r="B24" s="45"/>
      <c r="C24" s="31"/>
      <c r="D24" s="31"/>
    </row>
    <row r="25" spans="1:4" ht="18.399999999999999" thickBot="1" x14ac:dyDescent="0.5">
      <c r="A25" s="40"/>
      <c r="B25" s="46"/>
      <c r="C25" s="32"/>
      <c r="D25" s="32"/>
    </row>
    <row r="26" spans="1:4" x14ac:dyDescent="0.45">
      <c r="A26" s="38"/>
      <c r="B26" s="44">
        <v>2</v>
      </c>
      <c r="C26" s="30">
        <f>($F$7/(SUM($B$11:$B$34)))*B26</f>
        <v>22.09090909090909</v>
      </c>
      <c r="D26" s="30"/>
    </row>
    <row r="27" spans="1:4" x14ac:dyDescent="0.45">
      <c r="A27" s="39"/>
      <c r="B27" s="45"/>
      <c r="C27" s="31"/>
      <c r="D27" s="31"/>
    </row>
    <row r="28" spans="1:4" ht="18.399999999999999" thickBot="1" x14ac:dyDescent="0.5">
      <c r="A28" s="40"/>
      <c r="B28" s="46"/>
      <c r="C28" s="32"/>
      <c r="D28" s="32"/>
    </row>
    <row r="29" spans="1:4" x14ac:dyDescent="0.45">
      <c r="A29" s="38"/>
      <c r="B29" s="44">
        <v>3</v>
      </c>
      <c r="C29" s="30">
        <f>($F$7/(SUM($B$11:$B$34)))*B29</f>
        <v>33.136363636363633</v>
      </c>
      <c r="D29" s="30"/>
    </row>
    <row r="30" spans="1:4" x14ac:dyDescent="0.45">
      <c r="A30" s="39"/>
      <c r="B30" s="45"/>
      <c r="C30" s="31"/>
      <c r="D30" s="31"/>
    </row>
    <row r="31" spans="1:4" ht="18.399999999999999" thickBot="1" x14ac:dyDescent="0.5">
      <c r="A31" s="40"/>
      <c r="B31" s="46"/>
      <c r="C31" s="32"/>
      <c r="D31" s="32"/>
    </row>
    <row r="32" spans="1:4" x14ac:dyDescent="0.45">
      <c r="A32" s="38"/>
      <c r="B32" s="44">
        <v>2</v>
      </c>
      <c r="C32" s="30">
        <f>($F$7/(SUM($B$11:$B$34)))*B32</f>
        <v>22.09090909090909</v>
      </c>
      <c r="D32" s="30"/>
    </row>
    <row r="33" spans="1:4" x14ac:dyDescent="0.45">
      <c r="A33" s="39"/>
      <c r="B33" s="45"/>
      <c r="C33" s="31"/>
      <c r="D33" s="31"/>
    </row>
    <row r="34" spans="1:4" ht="18.399999999999999" thickBot="1" x14ac:dyDescent="0.5">
      <c r="A34" s="40"/>
      <c r="B34" s="46"/>
      <c r="C34" s="32"/>
      <c r="D34" s="32"/>
    </row>
    <row r="35" spans="1:4" ht="18.399999999999999" thickBot="1" x14ac:dyDescent="0.5">
      <c r="A35" s="36" t="s">
        <v>8</v>
      </c>
      <c r="B35" s="37"/>
      <c r="C35" s="37"/>
      <c r="D35" s="22">
        <f>F7-SUM(D11:D34)</f>
        <v>243</v>
      </c>
    </row>
  </sheetData>
  <mergeCells count="42">
    <mergeCell ref="A23:A25"/>
    <mergeCell ref="A26:A28"/>
    <mergeCell ref="B23:B25"/>
    <mergeCell ref="C23:C25"/>
    <mergeCell ref="D23:D25"/>
    <mergeCell ref="D5:E5"/>
    <mergeCell ref="D6:E6"/>
    <mergeCell ref="D7:E7"/>
    <mergeCell ref="B26:B28"/>
    <mergeCell ref="C26:C28"/>
    <mergeCell ref="D26:D28"/>
    <mergeCell ref="B17:B19"/>
    <mergeCell ref="C17:C19"/>
    <mergeCell ref="D17:D19"/>
    <mergeCell ref="A9:D9"/>
    <mergeCell ref="A1:B1"/>
    <mergeCell ref="D1:F1"/>
    <mergeCell ref="D2:E2"/>
    <mergeCell ref="D3:E3"/>
    <mergeCell ref="D4:E4"/>
    <mergeCell ref="A17:A19"/>
    <mergeCell ref="A20:A22"/>
    <mergeCell ref="B20:B22"/>
    <mergeCell ref="C20:C22"/>
    <mergeCell ref="D20:D22"/>
    <mergeCell ref="A11:A13"/>
    <mergeCell ref="A14:A16"/>
    <mergeCell ref="B11:B13"/>
    <mergeCell ref="C11:C13"/>
    <mergeCell ref="D11:D13"/>
    <mergeCell ref="B14:B16"/>
    <mergeCell ref="C14:C16"/>
    <mergeCell ref="D14:D16"/>
    <mergeCell ref="A35:C35"/>
    <mergeCell ref="A29:A31"/>
    <mergeCell ref="A32:A34"/>
    <mergeCell ref="D29:D31"/>
    <mergeCell ref="B32:B34"/>
    <mergeCell ref="C32:C34"/>
    <mergeCell ref="D32:D34"/>
    <mergeCell ref="B29:B31"/>
    <mergeCell ref="C29:C31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rightToLeft="1" workbookViewId="0">
      <selection activeCell="G14" sqref="G14:G20"/>
    </sheetView>
  </sheetViews>
  <sheetFormatPr defaultRowHeight="14.25" x14ac:dyDescent="0.45"/>
  <cols>
    <col min="4" max="4" width="14.46484375" bestFit="1" customWidth="1"/>
    <col min="5" max="5" width="13.9296875" bestFit="1" customWidth="1"/>
    <col min="6" max="6" width="15.53125" bestFit="1" customWidth="1"/>
    <col min="7" max="7" width="18" bestFit="1" customWidth="1"/>
    <col min="8" max="10" width="13.9296875" bestFit="1" customWidth="1"/>
  </cols>
  <sheetData>
    <row r="1" spans="1:10" x14ac:dyDescent="0.45">
      <c r="A1" t="s">
        <v>19</v>
      </c>
      <c r="D1" t="s">
        <v>19</v>
      </c>
      <c r="E1" t="s">
        <v>10</v>
      </c>
      <c r="F1" t="s">
        <v>20</v>
      </c>
      <c r="G1" t="s">
        <v>21</v>
      </c>
      <c r="H1" t="s">
        <v>22</v>
      </c>
      <c r="I1" t="s">
        <v>24</v>
      </c>
      <c r="J1" t="s">
        <v>23</v>
      </c>
    </row>
    <row r="2" spans="1:10" x14ac:dyDescent="0.45">
      <c r="A2" t="s">
        <v>10</v>
      </c>
      <c r="D2" t="s">
        <v>25</v>
      </c>
      <c r="E2" t="s">
        <v>25</v>
      </c>
      <c r="F2" t="s">
        <v>25</v>
      </c>
      <c r="G2" t="s">
        <v>25</v>
      </c>
      <c r="H2" t="s">
        <v>25</v>
      </c>
      <c r="I2" t="s">
        <v>25</v>
      </c>
      <c r="J2" t="s">
        <v>76</v>
      </c>
    </row>
    <row r="3" spans="1:10" x14ac:dyDescent="0.45">
      <c r="A3" t="s">
        <v>20</v>
      </c>
      <c r="D3" t="s">
        <v>26</v>
      </c>
      <c r="E3" t="s">
        <v>26</v>
      </c>
      <c r="F3" t="s">
        <v>26</v>
      </c>
      <c r="G3" t="s">
        <v>26</v>
      </c>
      <c r="H3" t="s">
        <v>26</v>
      </c>
      <c r="I3" t="s">
        <v>26</v>
      </c>
      <c r="J3" t="s">
        <v>77</v>
      </c>
    </row>
    <row r="4" spans="1:10" x14ac:dyDescent="0.45">
      <c r="A4" t="s">
        <v>21</v>
      </c>
      <c r="D4" t="s">
        <v>27</v>
      </c>
      <c r="E4" t="s">
        <v>27</v>
      </c>
      <c r="F4" t="s">
        <v>27</v>
      </c>
      <c r="G4" t="s">
        <v>27</v>
      </c>
      <c r="H4" t="s">
        <v>27</v>
      </c>
      <c r="I4" t="s">
        <v>27</v>
      </c>
      <c r="J4" t="s">
        <v>78</v>
      </c>
    </row>
    <row r="5" spans="1:10" x14ac:dyDescent="0.45">
      <c r="A5" t="s">
        <v>22</v>
      </c>
      <c r="D5" t="s">
        <v>28</v>
      </c>
      <c r="E5" t="s">
        <v>28</v>
      </c>
      <c r="F5" t="s">
        <v>28</v>
      </c>
      <c r="G5" t="s">
        <v>28</v>
      </c>
      <c r="H5" t="s">
        <v>28</v>
      </c>
      <c r="I5" t="s">
        <v>28</v>
      </c>
      <c r="J5" t="s">
        <v>79</v>
      </c>
    </row>
    <row r="6" spans="1:10" x14ac:dyDescent="0.45">
      <c r="A6" t="s">
        <v>24</v>
      </c>
      <c r="D6" t="s">
        <v>29</v>
      </c>
      <c r="E6" t="s">
        <v>29</v>
      </c>
      <c r="F6" t="s">
        <v>29</v>
      </c>
      <c r="G6" t="s">
        <v>29</v>
      </c>
      <c r="H6" t="s">
        <v>29</v>
      </c>
      <c r="I6" t="s">
        <v>29</v>
      </c>
      <c r="J6" t="s">
        <v>80</v>
      </c>
    </row>
    <row r="7" spans="1:10" x14ac:dyDescent="0.45">
      <c r="A7" t="s">
        <v>23</v>
      </c>
      <c r="D7" t="s">
        <v>30</v>
      </c>
      <c r="E7" t="s">
        <v>30</v>
      </c>
      <c r="F7" t="s">
        <v>30</v>
      </c>
      <c r="G7" t="s">
        <v>30</v>
      </c>
      <c r="H7" t="s">
        <v>30</v>
      </c>
      <c r="I7" t="s">
        <v>30</v>
      </c>
      <c r="J7" t="s">
        <v>81</v>
      </c>
    </row>
    <row r="8" spans="1:10" x14ac:dyDescent="0.45">
      <c r="D8" t="s">
        <v>31</v>
      </c>
      <c r="E8" t="s">
        <v>31</v>
      </c>
      <c r="F8" t="s">
        <v>31</v>
      </c>
      <c r="G8" t="s">
        <v>31</v>
      </c>
      <c r="H8" t="s">
        <v>31</v>
      </c>
      <c r="I8" t="s">
        <v>31</v>
      </c>
      <c r="J8" t="s">
        <v>82</v>
      </c>
    </row>
    <row r="9" spans="1:10" x14ac:dyDescent="0.45">
      <c r="D9" t="s">
        <v>32</v>
      </c>
      <c r="E9" t="s">
        <v>32</v>
      </c>
      <c r="F9" t="s">
        <v>32</v>
      </c>
      <c r="G9" t="s">
        <v>32</v>
      </c>
      <c r="H9" t="s">
        <v>32</v>
      </c>
      <c r="I9" t="s">
        <v>32</v>
      </c>
      <c r="J9" t="s">
        <v>83</v>
      </c>
    </row>
    <row r="10" spans="1:10" x14ac:dyDescent="0.45">
      <c r="D10" t="s">
        <v>33</v>
      </c>
      <c r="E10" t="s">
        <v>33</v>
      </c>
      <c r="F10" t="s">
        <v>33</v>
      </c>
      <c r="G10" t="s">
        <v>33</v>
      </c>
      <c r="H10" t="s">
        <v>33</v>
      </c>
      <c r="I10" t="s">
        <v>33</v>
      </c>
      <c r="J10" t="s">
        <v>84</v>
      </c>
    </row>
    <row r="11" spans="1:10" x14ac:dyDescent="0.45">
      <c r="D11" t="s">
        <v>34</v>
      </c>
      <c r="E11" t="s">
        <v>34</v>
      </c>
      <c r="F11" t="s">
        <v>34</v>
      </c>
      <c r="G11" t="s">
        <v>34</v>
      </c>
      <c r="H11" t="s">
        <v>34</v>
      </c>
      <c r="I11" t="s">
        <v>34</v>
      </c>
      <c r="J11" t="s">
        <v>85</v>
      </c>
    </row>
    <row r="12" spans="1:10" x14ac:dyDescent="0.45"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 t="s">
        <v>35</v>
      </c>
      <c r="J12" t="s">
        <v>86</v>
      </c>
    </row>
    <row r="13" spans="1:10" x14ac:dyDescent="0.45">
      <c r="D13" t="s">
        <v>36</v>
      </c>
      <c r="E13" t="s">
        <v>36</v>
      </c>
      <c r="F13" t="s">
        <v>36</v>
      </c>
      <c r="G13" t="s">
        <v>36</v>
      </c>
      <c r="H13" t="s">
        <v>36</v>
      </c>
      <c r="I13" t="s">
        <v>36</v>
      </c>
      <c r="J13" t="s">
        <v>87</v>
      </c>
    </row>
    <row r="14" spans="1:10" x14ac:dyDescent="0.45">
      <c r="D14" t="s">
        <v>54</v>
      </c>
      <c r="E14" t="s">
        <v>37</v>
      </c>
      <c r="F14" t="s">
        <v>37</v>
      </c>
      <c r="G14" t="s">
        <v>69</v>
      </c>
      <c r="H14" t="s">
        <v>68</v>
      </c>
      <c r="J14" t="s">
        <v>88</v>
      </c>
    </row>
    <row r="15" spans="1:10" x14ac:dyDescent="0.45">
      <c r="D15" t="s">
        <v>55</v>
      </c>
      <c r="E15" t="s">
        <v>63</v>
      </c>
      <c r="F15" t="s">
        <v>38</v>
      </c>
      <c r="G15" t="s">
        <v>70</v>
      </c>
      <c r="J15" t="s">
        <v>89</v>
      </c>
    </row>
    <row r="16" spans="1:10" x14ac:dyDescent="0.45">
      <c r="D16" t="s">
        <v>56</v>
      </c>
      <c r="E16" t="s">
        <v>64</v>
      </c>
      <c r="F16" t="s">
        <v>39</v>
      </c>
      <c r="G16" t="s">
        <v>71</v>
      </c>
      <c r="J16" t="s">
        <v>90</v>
      </c>
    </row>
    <row r="17" spans="4:7" x14ac:dyDescent="0.45">
      <c r="D17" t="s">
        <v>37</v>
      </c>
      <c r="E17" t="s">
        <v>65</v>
      </c>
      <c r="F17" t="s">
        <v>40</v>
      </c>
      <c r="G17" t="s">
        <v>72</v>
      </c>
    </row>
    <row r="18" spans="4:7" x14ac:dyDescent="0.45">
      <c r="D18" t="s">
        <v>38</v>
      </c>
      <c r="E18" t="s">
        <v>66</v>
      </c>
      <c r="F18" t="s">
        <v>41</v>
      </c>
      <c r="G18" t="s">
        <v>73</v>
      </c>
    </row>
    <row r="19" spans="4:7" x14ac:dyDescent="0.45">
      <c r="D19" t="s">
        <v>39</v>
      </c>
      <c r="E19" t="s">
        <v>67</v>
      </c>
      <c r="F19" t="s">
        <v>42</v>
      </c>
      <c r="G19" t="s">
        <v>74</v>
      </c>
    </row>
    <row r="20" spans="4:7" x14ac:dyDescent="0.45">
      <c r="D20" t="s">
        <v>57</v>
      </c>
      <c r="E20" t="s">
        <v>4</v>
      </c>
      <c r="F20" t="s">
        <v>43</v>
      </c>
      <c r="G20" t="s">
        <v>75</v>
      </c>
    </row>
    <row r="21" spans="4:7" x14ac:dyDescent="0.45">
      <c r="D21" t="s">
        <v>58</v>
      </c>
      <c r="E21" t="s">
        <v>9</v>
      </c>
      <c r="F21" t="s">
        <v>44</v>
      </c>
    </row>
    <row r="22" spans="4:7" x14ac:dyDescent="0.45">
      <c r="D22" t="s">
        <v>59</v>
      </c>
      <c r="E22" t="s">
        <v>57</v>
      </c>
      <c r="F22" t="s">
        <v>45</v>
      </c>
    </row>
    <row r="23" spans="4:7" x14ac:dyDescent="0.45">
      <c r="D23" t="s">
        <v>60</v>
      </c>
      <c r="E23" t="s">
        <v>58</v>
      </c>
      <c r="F23" t="s">
        <v>46</v>
      </c>
    </row>
    <row r="24" spans="4:7" x14ac:dyDescent="0.45">
      <c r="D24" t="s">
        <v>61</v>
      </c>
      <c r="E24" t="s">
        <v>59</v>
      </c>
      <c r="F24" t="s">
        <v>47</v>
      </c>
    </row>
    <row r="25" spans="4:7" x14ac:dyDescent="0.45">
      <c r="D25" t="s">
        <v>62</v>
      </c>
      <c r="E25" t="s">
        <v>60</v>
      </c>
      <c r="F25" t="s">
        <v>48</v>
      </c>
    </row>
    <row r="26" spans="4:7" x14ac:dyDescent="0.45">
      <c r="D26" t="s">
        <v>11</v>
      </c>
      <c r="E26" t="s">
        <v>61</v>
      </c>
      <c r="F26" t="s">
        <v>49</v>
      </c>
    </row>
    <row r="27" spans="4:7" x14ac:dyDescent="0.45">
      <c r="E27" t="s">
        <v>62</v>
      </c>
      <c r="F27" t="s">
        <v>50</v>
      </c>
    </row>
    <row r="28" spans="4:7" x14ac:dyDescent="0.45">
      <c r="F28" t="s">
        <v>51</v>
      </c>
    </row>
    <row r="29" spans="4:7" x14ac:dyDescent="0.45">
      <c r="F29" t="s">
        <v>52</v>
      </c>
    </row>
    <row r="30" spans="4:7" x14ac:dyDescent="0.45">
      <c r="F30" t="s">
        <v>53</v>
      </c>
    </row>
    <row r="31" spans="4:7" x14ac:dyDescent="0.45">
      <c r="F31" t="s">
        <v>13</v>
      </c>
    </row>
    <row r="32" spans="4:7" x14ac:dyDescent="0.45">
      <c r="F32" t="s">
        <v>14</v>
      </c>
    </row>
    <row r="33" spans="6:6" x14ac:dyDescent="0.45">
      <c r="F3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rightToLeft="1" topLeftCell="A7" zoomScale="109" zoomScaleNormal="109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($F$7/(SUM($B$11:$B$35)))*B11</f>
        <v>25.578947368421051</v>
      </c>
      <c r="D11" s="30"/>
    </row>
    <row r="12" spans="1:6" x14ac:dyDescent="0.45">
      <c r="A12" s="39"/>
      <c r="B12" s="45"/>
      <c r="C12" s="31"/>
      <c r="D12" s="31"/>
    </row>
    <row r="13" spans="1:6" ht="18.399999999999999" thickBot="1" x14ac:dyDescent="0.5">
      <c r="A13" s="40"/>
      <c r="B13" s="46"/>
      <c r="C13" s="32"/>
      <c r="D13" s="32"/>
    </row>
    <row r="14" spans="1:6" x14ac:dyDescent="0.45">
      <c r="A14" s="38" t="s">
        <v>1</v>
      </c>
      <c r="B14" s="44">
        <v>2</v>
      </c>
      <c r="C14" s="30">
        <f>($F$7/(SUM($B$11:$B$35)))*B14</f>
        <v>12.789473684210526</v>
      </c>
      <c r="D14" s="30"/>
    </row>
    <row r="15" spans="1:6" x14ac:dyDescent="0.45">
      <c r="A15" s="39"/>
      <c r="B15" s="45"/>
      <c r="C15" s="31"/>
      <c r="D15" s="31"/>
    </row>
    <row r="16" spans="1:6" ht="18.399999999999999" thickBot="1" x14ac:dyDescent="0.5">
      <c r="A16" s="40"/>
      <c r="B16" s="46"/>
      <c r="C16" s="32"/>
      <c r="D16" s="32"/>
    </row>
    <row r="17" spans="1:4" x14ac:dyDescent="0.45">
      <c r="A17" s="38" t="s">
        <v>2</v>
      </c>
      <c r="B17" s="44">
        <v>3</v>
      </c>
      <c r="C17" s="30">
        <f>($F$7/(SUM($B$11:$B$35)))*B17</f>
        <v>19.184210526315788</v>
      </c>
      <c r="D17" s="30"/>
    </row>
    <row r="18" spans="1:4" x14ac:dyDescent="0.45">
      <c r="A18" s="39"/>
      <c r="B18" s="45"/>
      <c r="C18" s="31"/>
      <c r="D18" s="31"/>
    </row>
    <row r="19" spans="1:4" ht="18.399999999999999" thickBot="1" x14ac:dyDescent="0.5">
      <c r="A19" s="40"/>
      <c r="B19" s="46"/>
      <c r="C19" s="32"/>
      <c r="D19" s="32"/>
    </row>
    <row r="20" spans="1:4" x14ac:dyDescent="0.45">
      <c r="A20" s="38" t="s">
        <v>3</v>
      </c>
      <c r="B20" s="44">
        <v>2</v>
      </c>
      <c r="C20" s="30">
        <f>($F$7/(SUM($B$11:$B$35)))*B20</f>
        <v>12.789473684210526</v>
      </c>
      <c r="D20" s="30"/>
    </row>
    <row r="21" spans="1:4" x14ac:dyDescent="0.45">
      <c r="A21" s="39"/>
      <c r="B21" s="45"/>
      <c r="C21" s="31"/>
      <c r="D21" s="31"/>
    </row>
    <row r="22" spans="1:4" ht="18.399999999999999" thickBot="1" x14ac:dyDescent="0.5">
      <c r="A22" s="40"/>
      <c r="B22" s="46"/>
      <c r="C22" s="32"/>
      <c r="D22" s="32"/>
    </row>
    <row r="23" spans="1:4" x14ac:dyDescent="0.45">
      <c r="A23" s="41" t="s">
        <v>107</v>
      </c>
      <c r="B23" s="44">
        <v>6</v>
      </c>
      <c r="C23" s="30">
        <f>($F$7/(SUM($B$11:$B$35)))*B23</f>
        <v>38.368421052631575</v>
      </c>
      <c r="D23" s="30"/>
    </row>
    <row r="24" spans="1:4" x14ac:dyDescent="0.45">
      <c r="A24" s="42"/>
      <c r="B24" s="45"/>
      <c r="C24" s="31"/>
      <c r="D24" s="31"/>
    </row>
    <row r="25" spans="1:4" ht="18.399999999999999" thickBot="1" x14ac:dyDescent="0.5">
      <c r="A25" s="43"/>
      <c r="B25" s="46"/>
      <c r="C25" s="32"/>
      <c r="D25" s="32"/>
    </row>
    <row r="26" spans="1:4" x14ac:dyDescent="0.45">
      <c r="A26" s="38" t="s">
        <v>5</v>
      </c>
      <c r="B26" s="44">
        <v>3</v>
      </c>
      <c r="C26" s="30">
        <f>($F$7/(SUM($B$11:$B$35)))*B26</f>
        <v>19.184210526315788</v>
      </c>
      <c r="D26" s="30"/>
    </row>
    <row r="27" spans="1:4" x14ac:dyDescent="0.45">
      <c r="A27" s="39"/>
      <c r="B27" s="45"/>
      <c r="C27" s="31"/>
      <c r="D27" s="31"/>
    </row>
    <row r="28" spans="1:4" ht="18.399999999999999" thickBot="1" x14ac:dyDescent="0.5">
      <c r="A28" s="47"/>
      <c r="B28" s="46"/>
      <c r="C28" s="32"/>
      <c r="D28" s="32"/>
    </row>
    <row r="29" spans="1:4" x14ac:dyDescent="0.45">
      <c r="A29" s="48" t="s">
        <v>108</v>
      </c>
      <c r="B29" s="44">
        <v>3</v>
      </c>
      <c r="C29" s="30">
        <f>($F$7/(SUM($B$11:$B$35)))*B29</f>
        <v>19.184210526315788</v>
      </c>
      <c r="D29" s="30"/>
    </row>
    <row r="30" spans="1:4" ht="18.399999999999999" thickBot="1" x14ac:dyDescent="0.5">
      <c r="A30" s="49"/>
      <c r="B30" s="46"/>
      <c r="C30" s="32"/>
      <c r="D30" s="32"/>
    </row>
    <row r="31" spans="1:4" x14ac:dyDescent="0.45">
      <c r="A31" s="51" t="s">
        <v>6</v>
      </c>
      <c r="B31" s="44">
        <v>9</v>
      </c>
      <c r="C31" s="30">
        <f>($F$7/(SUM($B$11:$B$35)))*B31</f>
        <v>57.552631578947363</v>
      </c>
      <c r="D31" s="30"/>
    </row>
    <row r="32" spans="1:4" x14ac:dyDescent="0.45">
      <c r="A32" s="52"/>
      <c r="B32" s="45"/>
      <c r="C32" s="31"/>
      <c r="D32" s="31"/>
    </row>
    <row r="33" spans="1:4" ht="18.399999999999999" thickBot="1" x14ac:dyDescent="0.5">
      <c r="A33" s="53"/>
      <c r="B33" s="46"/>
      <c r="C33" s="32"/>
      <c r="D33" s="32"/>
    </row>
    <row r="34" spans="1:4" x14ac:dyDescent="0.45">
      <c r="A34" s="50" t="s">
        <v>7</v>
      </c>
      <c r="B34" s="45">
        <v>6</v>
      </c>
      <c r="C34" s="31">
        <f>($F$7/(SUM($B$11:$B$35)))*B34</f>
        <v>38.368421052631575</v>
      </c>
      <c r="D34" s="31"/>
    </row>
    <row r="35" spans="1:4" x14ac:dyDescent="0.45">
      <c r="A35" s="39"/>
      <c r="B35" s="45"/>
      <c r="C35" s="31"/>
      <c r="D35" s="31"/>
    </row>
    <row r="36" spans="1:4" ht="18.399999999999999" thickBot="1" x14ac:dyDescent="0.5">
      <c r="A36" s="40"/>
      <c r="B36" s="45"/>
      <c r="C36" s="31"/>
      <c r="D36" s="31"/>
    </row>
    <row r="37" spans="1:4" ht="18.399999999999999" thickBot="1" x14ac:dyDescent="0.5">
      <c r="A37" s="36" t="s">
        <v>8</v>
      </c>
      <c r="B37" s="37"/>
      <c r="C37" s="37"/>
      <c r="D37" s="22">
        <f>F7-SUM(D11:D36)</f>
        <v>243</v>
      </c>
    </row>
  </sheetData>
  <mergeCells count="46">
    <mergeCell ref="D31:D33"/>
    <mergeCell ref="B34:B36"/>
    <mergeCell ref="C34:C36"/>
    <mergeCell ref="D34:D36"/>
    <mergeCell ref="A37:C37"/>
    <mergeCell ref="B31:B33"/>
    <mergeCell ref="C31:C33"/>
    <mergeCell ref="A34:A36"/>
    <mergeCell ref="A31:A33"/>
    <mergeCell ref="A29:A30"/>
    <mergeCell ref="A1:B1"/>
    <mergeCell ref="D1:F1"/>
    <mergeCell ref="D2:E2"/>
    <mergeCell ref="D3:E3"/>
    <mergeCell ref="D4:E4"/>
    <mergeCell ref="B29:B30"/>
    <mergeCell ref="C29:C30"/>
    <mergeCell ref="D29:D30"/>
    <mergeCell ref="D23:D25"/>
    <mergeCell ref="B26:B28"/>
    <mergeCell ref="C26:C28"/>
    <mergeCell ref="D26:D28"/>
    <mergeCell ref="D11:D13"/>
    <mergeCell ref="B14:B16"/>
    <mergeCell ref="A9:D9"/>
    <mergeCell ref="D14:D16"/>
    <mergeCell ref="D5:E5"/>
    <mergeCell ref="D6:E6"/>
    <mergeCell ref="D7:E7"/>
    <mergeCell ref="A26:A28"/>
    <mergeCell ref="C23:C25"/>
    <mergeCell ref="A14:A16"/>
    <mergeCell ref="B11:B13"/>
    <mergeCell ref="C11:C13"/>
    <mergeCell ref="C14:C16"/>
    <mergeCell ref="C17:C19"/>
    <mergeCell ref="D17:D19"/>
    <mergeCell ref="B20:B22"/>
    <mergeCell ref="C20:C22"/>
    <mergeCell ref="D20:D22"/>
    <mergeCell ref="A11:A13"/>
    <mergeCell ref="A17:A19"/>
    <mergeCell ref="A20:A22"/>
    <mergeCell ref="A23:A25"/>
    <mergeCell ref="B17:B19"/>
    <mergeCell ref="B23:B2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rightToLeft="1" topLeftCell="A3" zoomScale="56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($F$7/(SUM($B$11:$B$42)))*B11</f>
        <v>15.428571428571429</v>
      </c>
      <c r="D11" s="30"/>
    </row>
    <row r="12" spans="1:6" x14ac:dyDescent="0.45">
      <c r="A12" s="39"/>
      <c r="B12" s="45"/>
      <c r="C12" s="31"/>
      <c r="D12" s="31"/>
    </row>
    <row r="13" spans="1:6" ht="18.399999999999999" thickBot="1" x14ac:dyDescent="0.5">
      <c r="A13" s="40"/>
      <c r="B13" s="46"/>
      <c r="C13" s="32"/>
      <c r="D13" s="32"/>
    </row>
    <row r="14" spans="1:6" x14ac:dyDescent="0.45">
      <c r="A14" s="38" t="s">
        <v>1</v>
      </c>
      <c r="B14" s="44">
        <v>12</v>
      </c>
      <c r="C14" s="30">
        <f t="shared" ref="C14" si="0">($F$7/(SUM($B$11:$B$42)))*B14</f>
        <v>46.285714285714285</v>
      </c>
      <c r="D14" s="30"/>
    </row>
    <row r="15" spans="1:6" x14ac:dyDescent="0.45">
      <c r="A15" s="39"/>
      <c r="B15" s="45"/>
      <c r="C15" s="31"/>
      <c r="D15" s="31"/>
    </row>
    <row r="16" spans="1:6" ht="18.399999999999999" thickBot="1" x14ac:dyDescent="0.5">
      <c r="A16" s="40"/>
      <c r="B16" s="46"/>
      <c r="C16" s="32"/>
      <c r="D16" s="32"/>
    </row>
    <row r="17" spans="1:4" x14ac:dyDescent="0.45">
      <c r="A17" s="38" t="s">
        <v>2</v>
      </c>
      <c r="B17" s="44">
        <v>3</v>
      </c>
      <c r="C17" s="30">
        <f t="shared" ref="C17" si="1">($F$7/(SUM($B$11:$B$42)))*B17</f>
        <v>11.571428571428571</v>
      </c>
      <c r="D17" s="30"/>
    </row>
    <row r="18" spans="1:4" x14ac:dyDescent="0.45">
      <c r="A18" s="39"/>
      <c r="B18" s="45"/>
      <c r="C18" s="31"/>
      <c r="D18" s="31"/>
    </row>
    <row r="19" spans="1:4" ht="18.399999999999999" thickBot="1" x14ac:dyDescent="0.5">
      <c r="A19" s="40"/>
      <c r="B19" s="46"/>
      <c r="C19" s="32"/>
      <c r="D19" s="32"/>
    </row>
    <row r="20" spans="1:4" x14ac:dyDescent="0.45">
      <c r="A20" s="38" t="s">
        <v>3</v>
      </c>
      <c r="B20" s="44">
        <v>2</v>
      </c>
      <c r="C20" s="30">
        <f t="shared" ref="C20" si="2">($F$7/(SUM($B$11:$B$42)))*B20</f>
        <v>7.7142857142857144</v>
      </c>
      <c r="D20" s="30"/>
    </row>
    <row r="21" spans="1:4" x14ac:dyDescent="0.45">
      <c r="A21" s="39"/>
      <c r="B21" s="45"/>
      <c r="C21" s="31"/>
      <c r="D21" s="31"/>
    </row>
    <row r="22" spans="1:4" ht="18.399999999999999" thickBot="1" x14ac:dyDescent="0.5">
      <c r="A22" s="40"/>
      <c r="B22" s="46"/>
      <c r="C22" s="32"/>
      <c r="D22" s="32"/>
    </row>
    <row r="23" spans="1:4" x14ac:dyDescent="0.45">
      <c r="A23" s="38" t="s">
        <v>109</v>
      </c>
      <c r="B23" s="44">
        <v>12</v>
      </c>
      <c r="C23" s="30">
        <f t="shared" ref="C23" si="3">($F$7/(SUM($B$11:$B$42)))*B23</f>
        <v>46.285714285714285</v>
      </c>
      <c r="D23" s="30"/>
    </row>
    <row r="24" spans="1:4" x14ac:dyDescent="0.45">
      <c r="A24" s="39"/>
      <c r="B24" s="45"/>
      <c r="C24" s="31"/>
      <c r="D24" s="31"/>
    </row>
    <row r="25" spans="1:4" ht="18.399999999999999" thickBot="1" x14ac:dyDescent="0.5">
      <c r="A25" s="40"/>
      <c r="B25" s="46"/>
      <c r="C25" s="32"/>
      <c r="D25" s="32"/>
    </row>
    <row r="26" spans="1:4" x14ac:dyDescent="0.45">
      <c r="A26" s="38" t="s">
        <v>98</v>
      </c>
      <c r="B26" s="44">
        <v>6</v>
      </c>
      <c r="C26" s="30">
        <f t="shared" ref="C26" si="4">($F$7/(SUM($B$11:$B$42)))*B26</f>
        <v>23.142857142857142</v>
      </c>
      <c r="D26" s="30"/>
    </row>
    <row r="27" spans="1:4" x14ac:dyDescent="0.45">
      <c r="A27" s="39"/>
      <c r="B27" s="45"/>
      <c r="C27" s="31"/>
      <c r="D27" s="31"/>
    </row>
    <row r="28" spans="1:4" ht="18.399999999999999" thickBot="1" x14ac:dyDescent="0.5">
      <c r="A28" s="40"/>
      <c r="B28" s="46"/>
      <c r="C28" s="32"/>
      <c r="D28" s="32"/>
    </row>
    <row r="29" spans="1:4" x14ac:dyDescent="0.45">
      <c r="A29" s="38" t="s">
        <v>16</v>
      </c>
      <c r="B29" s="44">
        <v>3</v>
      </c>
      <c r="C29" s="30">
        <f t="shared" ref="C29" si="5">($F$7/(SUM($B$11:$B$42)))*B29</f>
        <v>11.571428571428571</v>
      </c>
      <c r="D29" s="30"/>
    </row>
    <row r="30" spans="1:4" x14ac:dyDescent="0.45">
      <c r="A30" s="39"/>
      <c r="B30" s="45"/>
      <c r="C30" s="31"/>
      <c r="D30" s="31"/>
    </row>
    <row r="31" spans="1:4" ht="18.399999999999999" thickBot="1" x14ac:dyDescent="0.5">
      <c r="A31" s="40"/>
      <c r="B31" s="46"/>
      <c r="C31" s="32"/>
      <c r="D31" s="32"/>
    </row>
    <row r="32" spans="1:4" x14ac:dyDescent="0.45">
      <c r="A32" s="51" t="s">
        <v>110</v>
      </c>
      <c r="B32" s="44">
        <v>3</v>
      </c>
      <c r="C32" s="30">
        <f t="shared" ref="C32" si="6">($F$7/(SUM($B$11:$B$42)))*B32</f>
        <v>11.571428571428571</v>
      </c>
      <c r="D32" s="30"/>
    </row>
    <row r="33" spans="1:4" x14ac:dyDescent="0.45">
      <c r="A33" s="52"/>
      <c r="B33" s="45"/>
      <c r="C33" s="31"/>
      <c r="D33" s="31"/>
    </row>
    <row r="34" spans="1:4" ht="18.399999999999999" thickBot="1" x14ac:dyDescent="0.5">
      <c r="A34" s="53"/>
      <c r="B34" s="46"/>
      <c r="C34" s="32"/>
      <c r="D34" s="32"/>
    </row>
    <row r="35" spans="1:4" x14ac:dyDescent="0.45">
      <c r="A35" s="51" t="s">
        <v>111</v>
      </c>
      <c r="B35" s="44">
        <v>3</v>
      </c>
      <c r="C35" s="30">
        <f t="shared" ref="C35" si="7">($F$7/(SUM($B$11:$B$42)))*B35</f>
        <v>11.571428571428571</v>
      </c>
      <c r="D35" s="30"/>
    </row>
    <row r="36" spans="1:4" x14ac:dyDescent="0.45">
      <c r="A36" s="52"/>
      <c r="B36" s="45"/>
      <c r="C36" s="31"/>
      <c r="D36" s="31"/>
    </row>
    <row r="37" spans="1:4" ht="18.399999999999999" thickBot="1" x14ac:dyDescent="0.5">
      <c r="A37" s="52"/>
      <c r="B37" s="46"/>
      <c r="C37" s="32"/>
      <c r="D37" s="32"/>
    </row>
    <row r="38" spans="1:4" x14ac:dyDescent="0.45">
      <c r="A38" s="54" t="s">
        <v>15</v>
      </c>
      <c r="B38" s="44">
        <v>6</v>
      </c>
      <c r="C38" s="30">
        <f>($F$7/(SUM($B$11:$B$42)))*B38</f>
        <v>23.142857142857142</v>
      </c>
      <c r="D38" s="30"/>
    </row>
    <row r="39" spans="1:4" ht="18.399999999999999" thickBot="1" x14ac:dyDescent="0.5">
      <c r="A39" s="55"/>
      <c r="B39" s="46"/>
      <c r="C39" s="32"/>
      <c r="D39" s="32"/>
    </row>
    <row r="40" spans="1:4" ht="18.399999999999999" thickBot="1" x14ac:dyDescent="0.5">
      <c r="A40" s="6" t="s">
        <v>14</v>
      </c>
      <c r="B40" s="16">
        <v>3</v>
      </c>
      <c r="C40" s="20">
        <f>($F$7/(SUM($B$11:$B$42)))*B40</f>
        <v>11.571428571428571</v>
      </c>
      <c r="D40" s="21"/>
    </row>
    <row r="41" spans="1:4" ht="18.399999999999999" thickBot="1" x14ac:dyDescent="0.5">
      <c r="A41" s="6" t="s">
        <v>13</v>
      </c>
      <c r="B41" s="16">
        <v>3</v>
      </c>
      <c r="C41" s="20">
        <f>($F$7/(SUM($B$11:$B$42)))*B41</f>
        <v>11.571428571428571</v>
      </c>
      <c r="D41" s="21"/>
    </row>
    <row r="42" spans="1:4" ht="18.399999999999999" thickBot="1" x14ac:dyDescent="0.5">
      <c r="A42" s="6" t="s">
        <v>17</v>
      </c>
      <c r="B42" s="16">
        <v>3</v>
      </c>
      <c r="C42" s="20">
        <f>($F$7/(SUM($B$11:$B$42)))*B42</f>
        <v>11.571428571428571</v>
      </c>
      <c r="D42" s="21"/>
    </row>
    <row r="43" spans="1:4" ht="18.399999999999999" thickBot="1" x14ac:dyDescent="0.5">
      <c r="A43" s="36" t="s">
        <v>8</v>
      </c>
      <c r="B43" s="37"/>
      <c r="C43" s="37"/>
      <c r="D43" s="22">
        <f>F7-SUM(D11:D42)</f>
        <v>243</v>
      </c>
    </row>
  </sheetData>
  <mergeCells count="50">
    <mergeCell ref="B32:B34"/>
    <mergeCell ref="C32:C34"/>
    <mergeCell ref="D32:D34"/>
    <mergeCell ref="A43:C43"/>
    <mergeCell ref="B35:B37"/>
    <mergeCell ref="C35:C37"/>
    <mergeCell ref="D35:D37"/>
    <mergeCell ref="B38:B39"/>
    <mergeCell ref="C38:C39"/>
    <mergeCell ref="D38:D39"/>
    <mergeCell ref="A38:A39"/>
    <mergeCell ref="A35:A37"/>
    <mergeCell ref="A32:A34"/>
    <mergeCell ref="B26:B28"/>
    <mergeCell ref="C26:C28"/>
    <mergeCell ref="D26:D28"/>
    <mergeCell ref="B29:B31"/>
    <mergeCell ref="C29:C31"/>
    <mergeCell ref="D29:D31"/>
    <mergeCell ref="A26:A28"/>
    <mergeCell ref="A29:A31"/>
    <mergeCell ref="A1:B1"/>
    <mergeCell ref="D1:F1"/>
    <mergeCell ref="D2:E2"/>
    <mergeCell ref="D3:E3"/>
    <mergeCell ref="A14:A16"/>
    <mergeCell ref="B11:B13"/>
    <mergeCell ref="C11:C13"/>
    <mergeCell ref="D11:D13"/>
    <mergeCell ref="B14:B16"/>
    <mergeCell ref="C14:C16"/>
    <mergeCell ref="D14:D16"/>
    <mergeCell ref="D4:E4"/>
    <mergeCell ref="D5:E5"/>
    <mergeCell ref="D6:E6"/>
    <mergeCell ref="D20:D22"/>
    <mergeCell ref="B23:B25"/>
    <mergeCell ref="A11:A13"/>
    <mergeCell ref="D7:E7"/>
    <mergeCell ref="B17:B19"/>
    <mergeCell ref="C17:C19"/>
    <mergeCell ref="D17:D19"/>
    <mergeCell ref="B20:B22"/>
    <mergeCell ref="C20:C22"/>
    <mergeCell ref="C23:C25"/>
    <mergeCell ref="D23:D25"/>
    <mergeCell ref="A17:A19"/>
    <mergeCell ref="A20:A22"/>
    <mergeCell ref="A23:A25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rightToLeft="1" topLeftCell="A8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3" width="10.19921875" style="1" bestFit="1" customWidth="1"/>
    <col min="14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($F$7/(SUM($B$11:$B$35)))*B11</f>
        <v>42.260869565217391</v>
      </c>
      <c r="D11" s="30"/>
    </row>
    <row r="12" spans="1:6" x14ac:dyDescent="0.45">
      <c r="A12" s="39"/>
      <c r="B12" s="45"/>
      <c r="C12" s="31"/>
      <c r="D12" s="31"/>
    </row>
    <row r="13" spans="1:6" ht="18.399999999999999" thickBot="1" x14ac:dyDescent="0.5">
      <c r="A13" s="40"/>
      <c r="B13" s="46"/>
      <c r="C13" s="32"/>
      <c r="D13" s="32"/>
    </row>
    <row r="14" spans="1:6" x14ac:dyDescent="0.45">
      <c r="A14" s="38" t="s">
        <v>1</v>
      </c>
      <c r="B14" s="44">
        <v>2</v>
      </c>
      <c r="C14" s="30">
        <f>($F$7/(SUM($B$11:$B$35)))*B14</f>
        <v>21.130434782608695</v>
      </c>
      <c r="D14" s="30"/>
    </row>
    <row r="15" spans="1:6" x14ac:dyDescent="0.45">
      <c r="A15" s="39"/>
      <c r="B15" s="45"/>
      <c r="C15" s="31"/>
      <c r="D15" s="31"/>
    </row>
    <row r="16" spans="1:6" ht="18.399999999999999" thickBot="1" x14ac:dyDescent="0.5">
      <c r="A16" s="40"/>
      <c r="B16" s="46"/>
      <c r="C16" s="32"/>
      <c r="D16" s="32"/>
    </row>
    <row r="17" spans="1:4" x14ac:dyDescent="0.45">
      <c r="A17" s="38" t="s">
        <v>2</v>
      </c>
      <c r="B17" s="44">
        <v>3</v>
      </c>
      <c r="C17" s="30">
        <f>($F$7/(SUM($B$11:$B$35)))*B17</f>
        <v>31.695652173913043</v>
      </c>
      <c r="D17" s="30"/>
    </row>
    <row r="18" spans="1:4" x14ac:dyDescent="0.45">
      <c r="A18" s="39"/>
      <c r="B18" s="45"/>
      <c r="C18" s="31"/>
      <c r="D18" s="31"/>
    </row>
    <row r="19" spans="1:4" ht="18.399999999999999" thickBot="1" x14ac:dyDescent="0.5">
      <c r="A19" s="40"/>
      <c r="B19" s="46"/>
      <c r="C19" s="32"/>
      <c r="D19" s="32"/>
    </row>
    <row r="20" spans="1:4" x14ac:dyDescent="0.45">
      <c r="A20" s="38" t="s">
        <v>3</v>
      </c>
      <c r="B20" s="44">
        <v>2</v>
      </c>
      <c r="C20" s="30">
        <f>($F$7/(SUM($B$11:$B$35)))*B20</f>
        <v>21.130434782608695</v>
      </c>
      <c r="D20" s="30"/>
    </row>
    <row r="21" spans="1:4" x14ac:dyDescent="0.45">
      <c r="A21" s="39"/>
      <c r="B21" s="45"/>
      <c r="C21" s="31"/>
      <c r="D21" s="31"/>
    </row>
    <row r="22" spans="1:4" ht="18.399999999999999" thickBot="1" x14ac:dyDescent="0.5">
      <c r="A22" s="40"/>
      <c r="B22" s="46"/>
      <c r="C22" s="32"/>
      <c r="D22" s="32"/>
    </row>
    <row r="23" spans="1:4" x14ac:dyDescent="0.45">
      <c r="A23" s="38" t="s">
        <v>68</v>
      </c>
      <c r="B23" s="44">
        <v>12</v>
      </c>
      <c r="C23" s="30">
        <f>($F$7/(SUM($B$11:$B$35)))*B23</f>
        <v>126.78260869565217</v>
      </c>
      <c r="D23" s="30"/>
    </row>
    <row r="24" spans="1:4" x14ac:dyDescent="0.45">
      <c r="A24" s="39"/>
      <c r="B24" s="45"/>
      <c r="C24" s="31"/>
      <c r="D24" s="31"/>
    </row>
    <row r="25" spans="1:4" ht="18.399999999999999" thickBot="1" x14ac:dyDescent="0.5">
      <c r="A25" s="40"/>
      <c r="B25" s="46"/>
      <c r="C25" s="32"/>
      <c r="D25" s="32"/>
    </row>
    <row r="26" spans="1:4" ht="18.399999999999999" thickBot="1" x14ac:dyDescent="0.5">
      <c r="A26" s="36" t="s">
        <v>8</v>
      </c>
      <c r="B26" s="37"/>
      <c r="C26" s="37"/>
      <c r="D26" s="22">
        <f>F7-SUM(D11:D25)</f>
        <v>243</v>
      </c>
    </row>
  </sheetData>
  <mergeCells count="30">
    <mergeCell ref="D5:E5"/>
    <mergeCell ref="D6:E6"/>
    <mergeCell ref="A11:A13"/>
    <mergeCell ref="D7:E7"/>
    <mergeCell ref="A1:B1"/>
    <mergeCell ref="D1:F1"/>
    <mergeCell ref="D2:E2"/>
    <mergeCell ref="D3:E3"/>
    <mergeCell ref="D4:E4"/>
    <mergeCell ref="A9:D9"/>
    <mergeCell ref="A14:A16"/>
    <mergeCell ref="B11:B13"/>
    <mergeCell ref="C11:C13"/>
    <mergeCell ref="D11:D13"/>
    <mergeCell ref="B14:B16"/>
    <mergeCell ref="C14:C16"/>
    <mergeCell ref="D14:D16"/>
    <mergeCell ref="A26:C26"/>
    <mergeCell ref="D17:D19"/>
    <mergeCell ref="B20:B22"/>
    <mergeCell ref="C20:C22"/>
    <mergeCell ref="D20:D22"/>
    <mergeCell ref="B23:B25"/>
    <mergeCell ref="C23:C25"/>
    <mergeCell ref="D23:D25"/>
    <mergeCell ref="A17:A19"/>
    <mergeCell ref="A20:A22"/>
    <mergeCell ref="A23:A25"/>
    <mergeCell ref="B17:B19"/>
    <mergeCell ref="C17:C19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rightToLeft="1" zoomScale="102" workbookViewId="0">
      <selection activeCell="A9" sqref="A9:D9"/>
    </sheetView>
  </sheetViews>
  <sheetFormatPr defaultRowHeight="18" x14ac:dyDescent="0.45"/>
  <cols>
    <col min="1" max="1" width="18.3984375" style="1" bestFit="1" customWidth="1"/>
    <col min="2" max="4" width="14.597656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($F$7/(SUM($B$11:$B$36)))*B11</f>
        <v>14.507462686567164</v>
      </c>
      <c r="D11" s="30"/>
    </row>
    <row r="12" spans="1:6" x14ac:dyDescent="0.45">
      <c r="A12" s="39"/>
      <c r="B12" s="45"/>
      <c r="C12" s="31"/>
      <c r="D12" s="31"/>
    </row>
    <row r="13" spans="1:6" ht="18.399999999999999" thickBot="1" x14ac:dyDescent="0.5">
      <c r="A13" s="40"/>
      <c r="B13" s="46"/>
      <c r="C13" s="32"/>
      <c r="D13" s="32"/>
    </row>
    <row r="14" spans="1:6" x14ac:dyDescent="0.45">
      <c r="A14" s="38" t="s">
        <v>1</v>
      </c>
      <c r="B14" s="44">
        <v>2</v>
      </c>
      <c r="C14" s="30">
        <f>($F$7/(SUM($B$11:$B$36)))*B14</f>
        <v>7.2537313432835822</v>
      </c>
      <c r="D14" s="30"/>
    </row>
    <row r="15" spans="1:6" x14ac:dyDescent="0.45">
      <c r="A15" s="39"/>
      <c r="B15" s="45"/>
      <c r="C15" s="31"/>
      <c r="D15" s="31"/>
    </row>
    <row r="16" spans="1:6" ht="18.399999999999999" thickBot="1" x14ac:dyDescent="0.5">
      <c r="A16" s="40"/>
      <c r="B16" s="46"/>
      <c r="C16" s="32"/>
      <c r="D16" s="32"/>
    </row>
    <row r="17" spans="1:4" x14ac:dyDescent="0.45">
      <c r="A17" s="38" t="s">
        <v>2</v>
      </c>
      <c r="B17" s="44">
        <v>3</v>
      </c>
      <c r="C17" s="30">
        <f>($F$7/(SUM($B$11:$B$36)))*B17</f>
        <v>10.880597014925373</v>
      </c>
      <c r="D17" s="30"/>
    </row>
    <row r="18" spans="1:4" x14ac:dyDescent="0.45">
      <c r="A18" s="39"/>
      <c r="B18" s="45"/>
      <c r="C18" s="31"/>
      <c r="D18" s="31"/>
    </row>
    <row r="19" spans="1:4" ht="18.399999999999999" thickBot="1" x14ac:dyDescent="0.5">
      <c r="A19" s="40"/>
      <c r="B19" s="46"/>
      <c r="C19" s="32"/>
      <c r="D19" s="32"/>
    </row>
    <row r="20" spans="1:4" x14ac:dyDescent="0.45">
      <c r="A20" s="38" t="s">
        <v>3</v>
      </c>
      <c r="B20" s="44">
        <v>4</v>
      </c>
      <c r="C20" s="30">
        <f>($F$7/(SUM($B$11:$B$36)))*B20</f>
        <v>14.507462686567164</v>
      </c>
      <c r="D20" s="30"/>
    </row>
    <row r="21" spans="1:4" x14ac:dyDescent="0.45">
      <c r="A21" s="39"/>
      <c r="B21" s="45"/>
      <c r="C21" s="31"/>
      <c r="D21" s="31"/>
    </row>
    <row r="22" spans="1:4" ht="18.399999999999999" thickBot="1" x14ac:dyDescent="0.5">
      <c r="A22" s="40"/>
      <c r="B22" s="46"/>
      <c r="C22" s="32"/>
      <c r="D22" s="32"/>
    </row>
    <row r="23" spans="1:4" ht="18.399999999999999" thickBot="1" x14ac:dyDescent="0.5">
      <c r="A23" s="7" t="s">
        <v>69</v>
      </c>
      <c r="B23" s="16">
        <v>12</v>
      </c>
      <c r="C23" s="20">
        <f t="shared" ref="C23:C30" si="0">($F$7/(SUM($B$11:$B$36)))*B23</f>
        <v>43.522388059701491</v>
      </c>
      <c r="D23" s="21"/>
    </row>
    <row r="24" spans="1:4" ht="18.399999999999999" thickBot="1" x14ac:dyDescent="0.5">
      <c r="A24" s="7" t="s">
        <v>70</v>
      </c>
      <c r="B24" s="16">
        <v>9</v>
      </c>
      <c r="C24" s="20">
        <f t="shared" si="0"/>
        <v>32.64179104477612</v>
      </c>
      <c r="D24" s="21"/>
    </row>
    <row r="25" spans="1:4" ht="18.399999999999999" thickBot="1" x14ac:dyDescent="0.5">
      <c r="A25" s="7" t="s">
        <v>71</v>
      </c>
      <c r="B25" s="16">
        <v>3</v>
      </c>
      <c r="C25" s="20">
        <f t="shared" si="0"/>
        <v>10.880597014925373</v>
      </c>
      <c r="D25" s="21"/>
    </row>
    <row r="26" spans="1:4" ht="18.399999999999999" thickBot="1" x14ac:dyDescent="0.5">
      <c r="A26" s="7" t="s">
        <v>72</v>
      </c>
      <c r="B26" s="16">
        <v>12</v>
      </c>
      <c r="C26" s="20">
        <f t="shared" si="0"/>
        <v>43.522388059701491</v>
      </c>
      <c r="D26" s="21"/>
    </row>
    <row r="27" spans="1:4" ht="18.399999999999999" thickBot="1" x14ac:dyDescent="0.5">
      <c r="A27" s="7" t="s">
        <v>73</v>
      </c>
      <c r="B27" s="16">
        <v>9</v>
      </c>
      <c r="C27" s="20">
        <f t="shared" si="0"/>
        <v>32.64179104477612</v>
      </c>
      <c r="D27" s="21"/>
    </row>
    <row r="28" spans="1:4" ht="18.399999999999999" thickBot="1" x14ac:dyDescent="0.5">
      <c r="A28" s="6" t="s">
        <v>74</v>
      </c>
      <c r="B28" s="16">
        <v>3</v>
      </c>
      <c r="C28" s="20">
        <f t="shared" si="0"/>
        <v>10.880597014925373</v>
      </c>
      <c r="D28" s="21"/>
    </row>
    <row r="29" spans="1:4" ht="18.399999999999999" thickBot="1" x14ac:dyDescent="0.5">
      <c r="A29" s="6" t="s">
        <v>17</v>
      </c>
      <c r="B29" s="16">
        <v>3</v>
      </c>
      <c r="C29" s="20">
        <f t="shared" si="0"/>
        <v>10.880597014925373</v>
      </c>
      <c r="D29" s="21"/>
    </row>
    <row r="30" spans="1:4" ht="18.399999999999999" thickBot="1" x14ac:dyDescent="0.5">
      <c r="A30" s="6" t="s">
        <v>75</v>
      </c>
      <c r="B30" s="16">
        <v>3</v>
      </c>
      <c r="C30" s="20">
        <f t="shared" si="0"/>
        <v>10.880597014925373</v>
      </c>
      <c r="D30" s="21"/>
    </row>
    <row r="31" spans="1:4" ht="18.399999999999999" thickBot="1" x14ac:dyDescent="0.5">
      <c r="A31" s="36" t="s">
        <v>8</v>
      </c>
      <c r="B31" s="37"/>
      <c r="C31" s="37"/>
      <c r="D31" s="22">
        <f>F7-SUM(D11:D30)</f>
        <v>243</v>
      </c>
    </row>
  </sheetData>
  <mergeCells count="26">
    <mergeCell ref="A31:C31"/>
    <mergeCell ref="A11:A13"/>
    <mergeCell ref="A14:A16"/>
    <mergeCell ref="B11:B13"/>
    <mergeCell ref="C11:C13"/>
    <mergeCell ref="B14:B16"/>
    <mergeCell ref="C14:C16"/>
    <mergeCell ref="A17:A19"/>
    <mergeCell ref="A20:A22"/>
    <mergeCell ref="B17:B19"/>
    <mergeCell ref="C17:C19"/>
    <mergeCell ref="B20:B22"/>
    <mergeCell ref="C20:C22"/>
    <mergeCell ref="D20:D22"/>
    <mergeCell ref="A1:B1"/>
    <mergeCell ref="D1:F1"/>
    <mergeCell ref="D2:E2"/>
    <mergeCell ref="D3:E3"/>
    <mergeCell ref="D4:E4"/>
    <mergeCell ref="D5:E5"/>
    <mergeCell ref="D6:E6"/>
    <mergeCell ref="D7:E7"/>
    <mergeCell ref="D11:D13"/>
    <mergeCell ref="D14:D16"/>
    <mergeCell ref="D17:D19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topLeftCell="A8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3" width="8.46484375" style="1" bestFit="1" customWidth="1"/>
    <col min="14" max="14" width="10.19921875" style="1" bestFit="1" customWidth="1"/>
    <col min="15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($F$7/(SUM($B$11:$B$27)))*B11</f>
        <v>17.357142857142858</v>
      </c>
      <c r="D11" s="30"/>
    </row>
    <row r="12" spans="1:6" ht="18.399999999999999" thickBot="1" x14ac:dyDescent="0.5">
      <c r="A12" s="39"/>
      <c r="B12" s="46"/>
      <c r="C12" s="32"/>
      <c r="D12" s="32"/>
    </row>
    <row r="13" spans="1:6" x14ac:dyDescent="0.45">
      <c r="A13" s="38" t="s">
        <v>1</v>
      </c>
      <c r="B13" s="44">
        <v>2</v>
      </c>
      <c r="C13" s="30">
        <f t="shared" ref="C13" si="0">($F$7/(SUM($B$11:$B$27)))*B13</f>
        <v>8.6785714285714288</v>
      </c>
      <c r="D13" s="30"/>
    </row>
    <row r="14" spans="1:6" ht="18.399999999999999" thickBot="1" x14ac:dyDescent="0.5">
      <c r="A14" s="39"/>
      <c r="B14" s="46"/>
      <c r="C14" s="32"/>
      <c r="D14" s="32"/>
    </row>
    <row r="15" spans="1:6" x14ac:dyDescent="0.45">
      <c r="A15" s="38" t="s">
        <v>2</v>
      </c>
      <c r="B15" s="44">
        <v>3</v>
      </c>
      <c r="C15" s="30">
        <f t="shared" ref="C15" si="1">($F$7/(SUM($B$11:$B$27)))*B15</f>
        <v>13.017857142857142</v>
      </c>
      <c r="D15" s="30"/>
    </row>
    <row r="16" spans="1:6" ht="18.399999999999999" thickBot="1" x14ac:dyDescent="0.5">
      <c r="A16" s="39"/>
      <c r="B16" s="46"/>
      <c r="C16" s="32"/>
      <c r="D16" s="32"/>
    </row>
    <row r="17" spans="1:4" x14ac:dyDescent="0.45">
      <c r="A17" s="38" t="s">
        <v>3</v>
      </c>
      <c r="B17" s="44">
        <v>2</v>
      </c>
      <c r="C17" s="30">
        <f t="shared" ref="C17" si="2">($F$7/(SUM($B$11:$B$27)))*B17</f>
        <v>8.6785714285714288</v>
      </c>
      <c r="D17" s="30"/>
    </row>
    <row r="18" spans="1:4" ht="18.399999999999999" thickBot="1" x14ac:dyDescent="0.5">
      <c r="A18" s="39"/>
      <c r="B18" s="46"/>
      <c r="C18" s="32"/>
      <c r="D18" s="32"/>
    </row>
    <row r="19" spans="1:4" x14ac:dyDescent="0.45">
      <c r="A19" s="38" t="s">
        <v>12</v>
      </c>
      <c r="B19" s="44">
        <v>12</v>
      </c>
      <c r="C19" s="30">
        <f t="shared" ref="C19" si="3">($F$7/(SUM($B$11:$B$27)))*B19</f>
        <v>52.071428571428569</v>
      </c>
      <c r="D19" s="30"/>
    </row>
    <row r="20" spans="1:4" ht="18.399999999999999" thickBot="1" x14ac:dyDescent="0.5">
      <c r="A20" s="39"/>
      <c r="B20" s="46"/>
      <c r="C20" s="32"/>
      <c r="D20" s="32"/>
    </row>
    <row r="21" spans="1:4" x14ac:dyDescent="0.45">
      <c r="A21" s="38" t="s">
        <v>98</v>
      </c>
      <c r="B21" s="44">
        <v>9</v>
      </c>
      <c r="C21" s="30">
        <f t="shared" ref="C21" si="4">($F$7/(SUM($B$11:$B$27)))*B21</f>
        <v>39.053571428571431</v>
      </c>
      <c r="D21" s="30"/>
    </row>
    <row r="22" spans="1:4" ht="18.399999999999999" thickBot="1" x14ac:dyDescent="0.5">
      <c r="A22" s="39"/>
      <c r="B22" s="46"/>
      <c r="C22" s="32"/>
      <c r="D22" s="32"/>
    </row>
    <row r="23" spans="1:4" x14ac:dyDescent="0.45">
      <c r="A23" s="38" t="s">
        <v>6</v>
      </c>
      <c r="B23" s="44">
        <v>9</v>
      </c>
      <c r="C23" s="30">
        <f t="shared" ref="C23:C25" si="5">($F$7/(SUM($B$11:$B$27)))*B23</f>
        <v>39.053571428571431</v>
      </c>
      <c r="D23" s="30"/>
    </row>
    <row r="24" spans="1:4" ht="18.399999999999999" thickBot="1" x14ac:dyDescent="0.5">
      <c r="A24" s="39"/>
      <c r="B24" s="46"/>
      <c r="C24" s="32"/>
      <c r="D24" s="32"/>
    </row>
    <row r="25" spans="1:4" x14ac:dyDescent="0.45">
      <c r="A25" s="38" t="s">
        <v>7</v>
      </c>
      <c r="B25" s="44">
        <v>9</v>
      </c>
      <c r="C25" s="30">
        <f t="shared" si="5"/>
        <v>39.053571428571431</v>
      </c>
      <c r="D25" s="30"/>
    </row>
    <row r="26" spans="1:4" ht="18.399999999999999" thickBot="1" x14ac:dyDescent="0.5">
      <c r="A26" s="39"/>
      <c r="B26" s="46"/>
      <c r="C26" s="32"/>
      <c r="D26" s="32"/>
    </row>
    <row r="27" spans="1:4" ht="18.399999999999999" thickBot="1" x14ac:dyDescent="0.5">
      <c r="A27" s="7" t="s">
        <v>11</v>
      </c>
      <c r="B27" s="16">
        <v>6</v>
      </c>
      <c r="C27" s="20">
        <f t="shared" ref="C27" si="6">($F$7/(SUM($B$11:$B$27)))*B27</f>
        <v>26.035714285714285</v>
      </c>
      <c r="D27" s="21"/>
    </row>
    <row r="28" spans="1:4" ht="18.399999999999999" thickBot="1" x14ac:dyDescent="0.5">
      <c r="A28" s="36" t="s">
        <v>8</v>
      </c>
      <c r="B28" s="37"/>
      <c r="C28" s="37"/>
      <c r="D28" s="22">
        <f>F7-SUM(D12:D27)</f>
        <v>243</v>
      </c>
    </row>
  </sheetData>
  <mergeCells count="42">
    <mergeCell ref="D25:D26"/>
    <mergeCell ref="B21:B22"/>
    <mergeCell ref="C21:C22"/>
    <mergeCell ref="D21:D22"/>
    <mergeCell ref="B23:B24"/>
    <mergeCell ref="C23:C24"/>
    <mergeCell ref="D23:D24"/>
    <mergeCell ref="A1:B1"/>
    <mergeCell ref="D1:F1"/>
    <mergeCell ref="D2:E2"/>
    <mergeCell ref="D3:E3"/>
    <mergeCell ref="A13:A14"/>
    <mergeCell ref="D4:E4"/>
    <mergeCell ref="D5:E5"/>
    <mergeCell ref="D6:E6"/>
    <mergeCell ref="B13:B14"/>
    <mergeCell ref="C13:C14"/>
    <mergeCell ref="D13:D14"/>
    <mergeCell ref="A9:D9"/>
    <mergeCell ref="A11:A12"/>
    <mergeCell ref="D7:E7"/>
    <mergeCell ref="B11:B12"/>
    <mergeCell ref="C11:C12"/>
    <mergeCell ref="D11:D12"/>
    <mergeCell ref="D15:D16"/>
    <mergeCell ref="C17:C18"/>
    <mergeCell ref="D17:D18"/>
    <mergeCell ref="B19:B20"/>
    <mergeCell ref="C19:C20"/>
    <mergeCell ref="D19:D20"/>
    <mergeCell ref="A25:A26"/>
    <mergeCell ref="A28:C28"/>
    <mergeCell ref="B17:B18"/>
    <mergeCell ref="A15:A16"/>
    <mergeCell ref="A17:A18"/>
    <mergeCell ref="A19:A20"/>
    <mergeCell ref="A21:A22"/>
    <mergeCell ref="A23:A24"/>
    <mergeCell ref="B15:B16"/>
    <mergeCell ref="C15:C16"/>
    <mergeCell ref="B25:B26"/>
    <mergeCell ref="C25:C2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topLeftCell="A8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($F$7/(SUM($B$11:$B$27)))*B11</f>
        <v>14.953846153846154</v>
      </c>
      <c r="D11" s="30"/>
    </row>
    <row r="12" spans="1:6" ht="18.399999999999999" thickBot="1" x14ac:dyDescent="0.5">
      <c r="A12" s="40"/>
      <c r="B12" s="46"/>
      <c r="C12" s="32"/>
      <c r="D12" s="32"/>
    </row>
    <row r="13" spans="1:6" x14ac:dyDescent="0.45">
      <c r="A13" s="50" t="s">
        <v>1</v>
      </c>
      <c r="B13" s="44">
        <v>2</v>
      </c>
      <c r="C13" s="30">
        <f t="shared" ref="C13" si="0">($F$7/(SUM($B$11:$B$27)))*B13</f>
        <v>7.476923076923077</v>
      </c>
      <c r="D13" s="30"/>
    </row>
    <row r="14" spans="1:6" ht="18.399999999999999" thickBot="1" x14ac:dyDescent="0.5">
      <c r="A14" s="39"/>
      <c r="B14" s="46"/>
      <c r="C14" s="32"/>
      <c r="D14" s="32"/>
    </row>
    <row r="15" spans="1:6" x14ac:dyDescent="0.45">
      <c r="A15" s="38" t="s">
        <v>2</v>
      </c>
      <c r="B15" s="44">
        <v>3</v>
      </c>
      <c r="C15" s="30">
        <f t="shared" ref="C15" si="1">($F$7/(SUM($B$11:$B$27)))*B15</f>
        <v>11.215384615384615</v>
      </c>
      <c r="D15" s="30"/>
    </row>
    <row r="16" spans="1:6" ht="18.399999999999999" thickBot="1" x14ac:dyDescent="0.5">
      <c r="A16" s="39"/>
      <c r="B16" s="46"/>
      <c r="C16" s="32"/>
      <c r="D16" s="32"/>
    </row>
    <row r="17" spans="1:4" x14ac:dyDescent="0.45">
      <c r="A17" s="38" t="s">
        <v>3</v>
      </c>
      <c r="B17" s="44">
        <v>2</v>
      </c>
      <c r="C17" s="30">
        <f t="shared" ref="C17" si="2">($F$7/(SUM($B$11:$B$27)))*B17</f>
        <v>7.476923076923077</v>
      </c>
      <c r="D17" s="30"/>
    </row>
    <row r="18" spans="1:4" ht="18.399999999999999" thickBot="1" x14ac:dyDescent="0.5">
      <c r="A18" s="39"/>
      <c r="B18" s="46"/>
      <c r="C18" s="32"/>
      <c r="D18" s="32"/>
    </row>
    <row r="19" spans="1:4" x14ac:dyDescent="0.45">
      <c r="A19" s="41" t="s">
        <v>107</v>
      </c>
      <c r="B19" s="44">
        <v>12</v>
      </c>
      <c r="C19" s="30">
        <f t="shared" ref="C19" si="3">($F$7/(SUM($B$11:$B$27)))*B19</f>
        <v>44.861538461538458</v>
      </c>
      <c r="D19" s="30"/>
    </row>
    <row r="20" spans="1:4" ht="18.399999999999999" thickBot="1" x14ac:dyDescent="0.5">
      <c r="A20" s="42"/>
      <c r="B20" s="46"/>
      <c r="C20" s="32"/>
      <c r="D20" s="32"/>
    </row>
    <row r="21" spans="1:4" x14ac:dyDescent="0.45">
      <c r="A21" s="38" t="s">
        <v>5</v>
      </c>
      <c r="B21" s="44">
        <v>12</v>
      </c>
      <c r="C21" s="30">
        <f t="shared" ref="C21" si="4">($F$7/(SUM($B$11:$B$27)))*B21</f>
        <v>44.861538461538458</v>
      </c>
      <c r="D21" s="30"/>
    </row>
    <row r="22" spans="1:4" ht="18.399999999999999" thickBot="1" x14ac:dyDescent="0.5">
      <c r="A22" s="39"/>
      <c r="B22" s="46"/>
      <c r="C22" s="32"/>
      <c r="D22" s="32"/>
    </row>
    <row r="23" spans="1:4" ht="18" customHeight="1" thickBot="1" x14ac:dyDescent="0.5">
      <c r="A23" s="9" t="s">
        <v>4</v>
      </c>
      <c r="B23" s="16">
        <v>12</v>
      </c>
      <c r="C23" s="20">
        <f>($F$7/(SUM($B$11:$B$27)))*B23</f>
        <v>44.861538461538458</v>
      </c>
      <c r="D23" s="20"/>
    </row>
    <row r="24" spans="1:4" x14ac:dyDescent="0.45">
      <c r="A24" s="51" t="s">
        <v>6</v>
      </c>
      <c r="B24" s="44">
        <v>9</v>
      </c>
      <c r="C24" s="30">
        <f>($F$7/(SUM($B$11:$B$27)))*B24</f>
        <v>33.646153846153844</v>
      </c>
      <c r="D24" s="30"/>
    </row>
    <row r="25" spans="1:4" ht="18.399999999999999" thickBot="1" x14ac:dyDescent="0.5">
      <c r="A25" s="53"/>
      <c r="B25" s="46"/>
      <c r="C25" s="32"/>
      <c r="D25" s="32"/>
    </row>
    <row r="26" spans="1:4" x14ac:dyDescent="0.45">
      <c r="A26" s="38" t="s">
        <v>7</v>
      </c>
      <c r="B26" s="44">
        <v>9</v>
      </c>
      <c r="C26" s="30">
        <f>($F$7/(SUM($B$11:$B$27)))*B26</f>
        <v>33.646153846153844</v>
      </c>
      <c r="D26" s="30"/>
    </row>
    <row r="27" spans="1:4" ht="18.399999999999999" thickBot="1" x14ac:dyDescent="0.5">
      <c r="A27" s="39"/>
      <c r="B27" s="46"/>
      <c r="C27" s="32"/>
      <c r="D27" s="32"/>
    </row>
    <row r="28" spans="1:4" ht="18.399999999999999" thickBot="1" x14ac:dyDescent="0.5">
      <c r="A28" s="36" t="s">
        <v>8</v>
      </c>
      <c r="B28" s="37"/>
      <c r="C28" s="37"/>
      <c r="D28" s="22">
        <f>F7-SUM(D11:D27)</f>
        <v>243</v>
      </c>
    </row>
  </sheetData>
  <mergeCells count="42">
    <mergeCell ref="D21:D22"/>
    <mergeCell ref="D24:D25"/>
    <mergeCell ref="D26:D27"/>
    <mergeCell ref="C24:C25"/>
    <mergeCell ref="B24:B25"/>
    <mergeCell ref="B26:B27"/>
    <mergeCell ref="C26:C27"/>
    <mergeCell ref="A1:B1"/>
    <mergeCell ref="D1:F1"/>
    <mergeCell ref="D2:E2"/>
    <mergeCell ref="D3:E3"/>
    <mergeCell ref="A13:A14"/>
    <mergeCell ref="D4:E4"/>
    <mergeCell ref="D5:E5"/>
    <mergeCell ref="D6:E6"/>
    <mergeCell ref="B13:B14"/>
    <mergeCell ref="C13:C14"/>
    <mergeCell ref="D13:D14"/>
    <mergeCell ref="A9:D9"/>
    <mergeCell ref="A11:A12"/>
    <mergeCell ref="D7:E7"/>
    <mergeCell ref="B11:B12"/>
    <mergeCell ref="C11:C12"/>
    <mergeCell ref="D11:D12"/>
    <mergeCell ref="D15:D16"/>
    <mergeCell ref="C17:C18"/>
    <mergeCell ref="D17:D18"/>
    <mergeCell ref="B19:B20"/>
    <mergeCell ref="C19:C20"/>
    <mergeCell ref="D19:D20"/>
    <mergeCell ref="A28:C28"/>
    <mergeCell ref="B17:B18"/>
    <mergeCell ref="A26:A27"/>
    <mergeCell ref="A15:A16"/>
    <mergeCell ref="A17:A18"/>
    <mergeCell ref="A19:A20"/>
    <mergeCell ref="A21:A22"/>
    <mergeCell ref="A24:A25"/>
    <mergeCell ref="B15:B16"/>
    <mergeCell ref="C15:C16"/>
    <mergeCell ref="B21:B22"/>
    <mergeCell ref="C21:C2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x14ac:dyDescent="0.45">
      <c r="A11" s="38" t="s">
        <v>0</v>
      </c>
      <c r="B11" s="44">
        <v>4</v>
      </c>
      <c r="C11" s="30">
        <f>($F$7/(SUM($B$11:$B$32)))*B11</f>
        <v>12</v>
      </c>
      <c r="D11" s="30"/>
    </row>
    <row r="12" spans="1:6" ht="18.399999999999999" thickBot="1" x14ac:dyDescent="0.5">
      <c r="A12" s="40"/>
      <c r="B12" s="46"/>
      <c r="C12" s="32"/>
      <c r="D12" s="32"/>
    </row>
    <row r="13" spans="1:6" x14ac:dyDescent="0.45">
      <c r="A13" s="50" t="s">
        <v>1</v>
      </c>
      <c r="B13" s="44">
        <v>12</v>
      </c>
      <c r="C13" s="30">
        <f t="shared" ref="C13" si="0">($F$7/(SUM($B$11:$B$32)))*B13</f>
        <v>36</v>
      </c>
      <c r="D13" s="30"/>
    </row>
    <row r="14" spans="1:6" ht="18.399999999999999" thickBot="1" x14ac:dyDescent="0.5">
      <c r="A14" s="39"/>
      <c r="B14" s="46"/>
      <c r="C14" s="32"/>
      <c r="D14" s="32"/>
    </row>
    <row r="15" spans="1:6" x14ac:dyDescent="0.45">
      <c r="A15" s="38" t="s">
        <v>2</v>
      </c>
      <c r="B15" s="44">
        <v>3</v>
      </c>
      <c r="C15" s="30">
        <f t="shared" ref="C15" si="1">($F$7/(SUM($B$11:$B$32)))*B15</f>
        <v>9</v>
      </c>
      <c r="D15" s="30"/>
    </row>
    <row r="16" spans="1:6" ht="18.399999999999999" thickBot="1" x14ac:dyDescent="0.5">
      <c r="A16" s="39"/>
      <c r="B16" s="46"/>
      <c r="C16" s="32"/>
      <c r="D16" s="32"/>
    </row>
    <row r="17" spans="1:4" x14ac:dyDescent="0.45">
      <c r="A17" s="38" t="s">
        <v>3</v>
      </c>
      <c r="B17" s="44">
        <v>2</v>
      </c>
      <c r="C17" s="30">
        <f t="shared" ref="C17" si="2">($F$7/(SUM($B$11:$B$32)))*B17</f>
        <v>6</v>
      </c>
      <c r="D17" s="30"/>
    </row>
    <row r="18" spans="1:4" ht="18.399999999999999" thickBot="1" x14ac:dyDescent="0.5">
      <c r="A18" s="39"/>
      <c r="B18" s="46"/>
      <c r="C18" s="32"/>
      <c r="D18" s="32"/>
    </row>
    <row r="19" spans="1:4" x14ac:dyDescent="0.45">
      <c r="A19" s="38" t="s">
        <v>109</v>
      </c>
      <c r="B19" s="44">
        <v>12</v>
      </c>
      <c r="C19" s="30">
        <f t="shared" ref="C19" si="3">($F$7/(SUM($B$11:$B$32)))*B19</f>
        <v>36</v>
      </c>
      <c r="D19" s="30"/>
    </row>
    <row r="20" spans="1:4" ht="18.399999999999999" thickBot="1" x14ac:dyDescent="0.5">
      <c r="A20" s="39"/>
      <c r="B20" s="46"/>
      <c r="C20" s="32"/>
      <c r="D20" s="32"/>
    </row>
    <row r="21" spans="1:4" x14ac:dyDescent="0.45">
      <c r="A21" s="38" t="s">
        <v>98</v>
      </c>
      <c r="B21" s="44">
        <v>6</v>
      </c>
      <c r="C21" s="30">
        <f t="shared" ref="C21" si="4">($F$7/(SUM($B$11:$B$32)))*B21</f>
        <v>18</v>
      </c>
      <c r="D21" s="30"/>
    </row>
    <row r="22" spans="1:4" ht="18.399999999999999" thickBot="1" x14ac:dyDescent="0.5">
      <c r="A22" s="39"/>
      <c r="B22" s="46"/>
      <c r="C22" s="32"/>
      <c r="D22" s="32"/>
    </row>
    <row r="23" spans="1:4" x14ac:dyDescent="0.45">
      <c r="A23" s="38" t="s">
        <v>16</v>
      </c>
      <c r="B23" s="44">
        <v>6</v>
      </c>
      <c r="C23" s="30">
        <f t="shared" ref="C23" si="5">($F$7/(SUM($B$11:$B$32)))*B23</f>
        <v>18</v>
      </c>
      <c r="D23" s="30"/>
    </row>
    <row r="24" spans="1:4" ht="18.399999999999999" thickBot="1" x14ac:dyDescent="0.5">
      <c r="A24" s="39"/>
      <c r="B24" s="46"/>
      <c r="C24" s="32"/>
      <c r="D24" s="32"/>
    </row>
    <row r="25" spans="1:4" x14ac:dyDescent="0.45">
      <c r="A25" s="51" t="s">
        <v>110</v>
      </c>
      <c r="B25" s="44">
        <v>6</v>
      </c>
      <c r="C25" s="30">
        <f t="shared" ref="C25" si="6">($F$7/(SUM($B$11:$B$32)))*B25</f>
        <v>18</v>
      </c>
      <c r="D25" s="30"/>
    </row>
    <row r="26" spans="1:4" ht="18.399999999999999" thickBot="1" x14ac:dyDescent="0.5">
      <c r="A26" s="52"/>
      <c r="B26" s="46"/>
      <c r="C26" s="32"/>
      <c r="D26" s="32"/>
    </row>
    <row r="27" spans="1:4" x14ac:dyDescent="0.45">
      <c r="A27" s="51" t="s">
        <v>111</v>
      </c>
      <c r="B27" s="44">
        <v>6</v>
      </c>
      <c r="C27" s="30">
        <f t="shared" ref="C27" si="7">($F$7/(SUM($B$11:$B$32)))*B27</f>
        <v>18</v>
      </c>
      <c r="D27" s="30"/>
    </row>
    <row r="28" spans="1:4" ht="18.399999999999999" thickBot="1" x14ac:dyDescent="0.5">
      <c r="A28" s="52"/>
      <c r="B28" s="46"/>
      <c r="C28" s="32"/>
      <c r="D28" s="32"/>
    </row>
    <row r="29" spans="1:4" ht="18.399999999999999" thickBot="1" x14ac:dyDescent="0.5">
      <c r="A29" s="10" t="s">
        <v>15</v>
      </c>
      <c r="B29" s="16">
        <v>6</v>
      </c>
      <c r="C29" s="20">
        <f>($F$7/(SUM($B$11:$B$32)))*B29</f>
        <v>18</v>
      </c>
      <c r="D29" s="20"/>
    </row>
    <row r="30" spans="1:4" ht="18.399999999999999" thickBot="1" x14ac:dyDescent="0.5">
      <c r="A30" s="6" t="s">
        <v>13</v>
      </c>
      <c r="B30" s="16">
        <v>6</v>
      </c>
      <c r="C30" s="20">
        <f t="shared" ref="C30:C32" si="8">($F$7/(SUM($B$11:$B$32)))*B30</f>
        <v>18</v>
      </c>
      <c r="D30" s="20"/>
    </row>
    <row r="31" spans="1:4" ht="18.399999999999999" thickBot="1" x14ac:dyDescent="0.5">
      <c r="A31" s="6" t="s">
        <v>14</v>
      </c>
      <c r="B31" s="16">
        <v>6</v>
      </c>
      <c r="C31" s="20">
        <f t="shared" si="8"/>
        <v>18</v>
      </c>
      <c r="D31" s="20"/>
    </row>
    <row r="32" spans="1:4" ht="18.399999999999999" thickBot="1" x14ac:dyDescent="0.5">
      <c r="A32" s="6" t="s">
        <v>17</v>
      </c>
      <c r="B32" s="16">
        <v>6</v>
      </c>
      <c r="C32" s="20">
        <f t="shared" si="8"/>
        <v>18</v>
      </c>
      <c r="D32" s="20"/>
    </row>
    <row r="33" spans="1:4" ht="18.399999999999999" thickBot="1" x14ac:dyDescent="0.5">
      <c r="A33" s="36" t="s">
        <v>8</v>
      </c>
      <c r="B33" s="37"/>
      <c r="C33" s="37"/>
      <c r="D33" s="22">
        <f>F7-SUM(D8:D32)</f>
        <v>243</v>
      </c>
    </row>
  </sheetData>
  <mergeCells count="46">
    <mergeCell ref="D19:D20"/>
    <mergeCell ref="B21:B22"/>
    <mergeCell ref="C21:C22"/>
    <mergeCell ref="D21:D22"/>
    <mergeCell ref="B27:B28"/>
    <mergeCell ref="C27:C28"/>
    <mergeCell ref="D27:D28"/>
    <mergeCell ref="B23:B24"/>
    <mergeCell ref="C23:C24"/>
    <mergeCell ref="D23:D24"/>
    <mergeCell ref="B25:B26"/>
    <mergeCell ref="C25:C26"/>
    <mergeCell ref="D25:D26"/>
    <mergeCell ref="A1:B1"/>
    <mergeCell ref="D1:F1"/>
    <mergeCell ref="D2:E2"/>
    <mergeCell ref="D3:E3"/>
    <mergeCell ref="A13:A14"/>
    <mergeCell ref="D4:E4"/>
    <mergeCell ref="D5:E5"/>
    <mergeCell ref="D6:E6"/>
    <mergeCell ref="B13:B14"/>
    <mergeCell ref="C13:C14"/>
    <mergeCell ref="D13:D14"/>
    <mergeCell ref="A9:D9"/>
    <mergeCell ref="A11:A12"/>
    <mergeCell ref="D7:E7"/>
    <mergeCell ref="B11:B12"/>
    <mergeCell ref="C11:C12"/>
    <mergeCell ref="D11:D12"/>
    <mergeCell ref="A33:C33"/>
    <mergeCell ref="B15:B16"/>
    <mergeCell ref="C15:C16"/>
    <mergeCell ref="D15:D16"/>
    <mergeCell ref="A27:A28"/>
    <mergeCell ref="A15:A16"/>
    <mergeCell ref="A17:A18"/>
    <mergeCell ref="A19:A20"/>
    <mergeCell ref="A21:A22"/>
    <mergeCell ref="A23:A24"/>
    <mergeCell ref="A25:A26"/>
    <mergeCell ref="B17:B18"/>
    <mergeCell ref="C17:C18"/>
    <mergeCell ref="D17:D18"/>
    <mergeCell ref="B19:B20"/>
    <mergeCell ref="C19:C20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zoomScale="102" workbookViewId="0">
      <selection activeCell="A9" sqref="A9:D9"/>
    </sheetView>
  </sheetViews>
  <sheetFormatPr defaultRowHeight="18" x14ac:dyDescent="0.45"/>
  <cols>
    <col min="1" max="4" width="15.1328125" style="1" customWidth="1"/>
    <col min="5" max="5" width="6.33203125" style="1" bestFit="1" customWidth="1"/>
    <col min="6" max="11" width="14.59765625" style="1" customWidth="1"/>
    <col min="12" max="12" width="8.3984375" style="1" bestFit="1" customWidth="1"/>
    <col min="13" max="13" width="8.46484375" style="1" bestFit="1" customWidth="1"/>
    <col min="14" max="14" width="10.19921875" style="1" bestFit="1" customWidth="1"/>
    <col min="15" max="16384" width="9.06640625" style="1"/>
  </cols>
  <sheetData>
    <row r="1" spans="1:6" x14ac:dyDescent="0.45">
      <c r="A1" s="34" t="s">
        <v>106</v>
      </c>
      <c r="B1" s="34"/>
      <c r="C1" s="18"/>
      <c r="D1" s="33" t="s">
        <v>97</v>
      </c>
      <c r="E1" s="33"/>
      <c r="F1" s="33"/>
    </row>
    <row r="2" spans="1:6" x14ac:dyDescent="0.45">
      <c r="A2" s="2" t="s">
        <v>18</v>
      </c>
      <c r="B2" s="2"/>
      <c r="C2" s="19"/>
      <c r="D2" s="35" t="s">
        <v>93</v>
      </c>
      <c r="E2" s="35"/>
      <c r="F2" s="2">
        <v>25</v>
      </c>
    </row>
    <row r="3" spans="1:6" x14ac:dyDescent="0.45">
      <c r="A3" s="2" t="s">
        <v>105</v>
      </c>
      <c r="B3" s="2"/>
      <c r="C3" s="19"/>
      <c r="D3" s="35" t="s">
        <v>92</v>
      </c>
      <c r="E3" s="35"/>
      <c r="F3" s="2">
        <v>12</v>
      </c>
    </row>
    <row r="4" spans="1:6" x14ac:dyDescent="0.45">
      <c r="A4" s="2" t="s">
        <v>101</v>
      </c>
      <c r="B4" s="2"/>
      <c r="C4" s="19"/>
      <c r="D4" s="35" t="s">
        <v>94</v>
      </c>
      <c r="E4" s="35"/>
      <c r="F4" s="2">
        <v>16</v>
      </c>
    </row>
    <row r="5" spans="1:6" x14ac:dyDescent="0.45">
      <c r="A5" s="2" t="s">
        <v>104</v>
      </c>
      <c r="B5" s="2"/>
      <c r="C5" s="19"/>
      <c r="D5" s="35" t="s">
        <v>95</v>
      </c>
      <c r="E5" s="35"/>
      <c r="F5" s="2">
        <v>16</v>
      </c>
    </row>
    <row r="6" spans="1:6" x14ac:dyDescent="0.45">
      <c r="A6" s="2" t="s">
        <v>102</v>
      </c>
      <c r="B6" s="2"/>
      <c r="C6" s="19"/>
      <c r="D6" s="35" t="s">
        <v>96</v>
      </c>
      <c r="E6" s="35"/>
      <c r="F6" s="2">
        <v>1</v>
      </c>
    </row>
    <row r="7" spans="1:6" x14ac:dyDescent="0.45">
      <c r="A7" s="2" t="s">
        <v>103</v>
      </c>
      <c r="B7" s="2"/>
      <c r="C7" s="19"/>
      <c r="D7" s="35" t="s">
        <v>91</v>
      </c>
      <c r="E7" s="35"/>
      <c r="F7" s="2">
        <f>(F2*F3)-((F4+F5)+(F6*F2))</f>
        <v>243</v>
      </c>
    </row>
    <row r="8" spans="1:6" ht="18.399999999999999" thickBot="1" x14ac:dyDescent="0.5"/>
    <row r="9" spans="1:6" ht="18.399999999999999" thickBot="1" x14ac:dyDescent="0.5">
      <c r="A9" s="56" t="s">
        <v>100</v>
      </c>
      <c r="B9" s="57"/>
      <c r="C9" s="57"/>
      <c r="D9" s="58"/>
    </row>
    <row r="10" spans="1:6" ht="18.399999999999999" thickBot="1" x14ac:dyDescent="0.5">
      <c r="A10" s="4" t="s">
        <v>99</v>
      </c>
      <c r="B10" s="5" t="s">
        <v>117</v>
      </c>
      <c r="C10" s="13" t="s">
        <v>115</v>
      </c>
      <c r="D10" s="13" t="s">
        <v>116</v>
      </c>
    </row>
    <row r="11" spans="1:6" ht="18.399999999999999" thickBot="1" x14ac:dyDescent="0.5">
      <c r="A11" s="3" t="s">
        <v>0</v>
      </c>
      <c r="B11" s="15">
        <v>4</v>
      </c>
      <c r="C11" s="17">
        <f t="shared" ref="C11:C18" si="0">($F$7/(SUM($B$11:$B$35)))*B11</f>
        <v>22.09090909090909</v>
      </c>
      <c r="D11" s="17"/>
    </row>
    <row r="12" spans="1:6" ht="18.399999999999999" thickBot="1" x14ac:dyDescent="0.5">
      <c r="A12" s="3" t="s">
        <v>1</v>
      </c>
      <c r="B12" s="15">
        <v>2</v>
      </c>
      <c r="C12" s="17">
        <f t="shared" si="0"/>
        <v>11.045454545454545</v>
      </c>
      <c r="D12" s="17"/>
    </row>
    <row r="13" spans="1:6" ht="18.399999999999999" thickBot="1" x14ac:dyDescent="0.5">
      <c r="A13" s="3" t="s">
        <v>2</v>
      </c>
      <c r="B13" s="15">
        <v>3</v>
      </c>
      <c r="C13" s="17">
        <f t="shared" si="0"/>
        <v>16.568181818181817</v>
      </c>
      <c r="D13" s="17"/>
    </row>
    <row r="14" spans="1:6" ht="18.399999999999999" thickBot="1" x14ac:dyDescent="0.5">
      <c r="A14" s="3" t="s">
        <v>3</v>
      </c>
      <c r="B14" s="15">
        <v>2</v>
      </c>
      <c r="C14" s="17">
        <f t="shared" si="0"/>
        <v>11.045454545454545</v>
      </c>
      <c r="D14" s="17"/>
    </row>
    <row r="15" spans="1:6" ht="18.399999999999999" thickBot="1" x14ac:dyDescent="0.5">
      <c r="A15" s="3" t="s">
        <v>12</v>
      </c>
      <c r="B15" s="15">
        <v>12</v>
      </c>
      <c r="C15" s="17">
        <f t="shared" si="0"/>
        <v>66.272727272727266</v>
      </c>
      <c r="D15" s="17"/>
    </row>
    <row r="16" spans="1:6" ht="18.399999999999999" thickBot="1" x14ac:dyDescent="0.5">
      <c r="A16" s="3" t="s">
        <v>98</v>
      </c>
      <c r="B16" s="15">
        <v>6</v>
      </c>
      <c r="C16" s="17">
        <f t="shared" si="0"/>
        <v>33.136363636363633</v>
      </c>
      <c r="D16" s="17"/>
    </row>
    <row r="17" spans="1:4" ht="18.399999999999999" thickBot="1" x14ac:dyDescent="0.5">
      <c r="A17" s="3" t="s">
        <v>6</v>
      </c>
      <c r="B17" s="15">
        <v>6</v>
      </c>
      <c r="C17" s="17">
        <f t="shared" si="0"/>
        <v>33.136363636363633</v>
      </c>
      <c r="D17" s="17"/>
    </row>
    <row r="18" spans="1:4" ht="18.399999999999999" thickBot="1" x14ac:dyDescent="0.5">
      <c r="A18" s="3" t="s">
        <v>7</v>
      </c>
      <c r="B18" s="15">
        <v>9</v>
      </c>
      <c r="C18" s="17">
        <f t="shared" si="0"/>
        <v>49.704545454545453</v>
      </c>
      <c r="D18" s="17"/>
    </row>
    <row r="19" spans="1:4" ht="18.399999999999999" thickBot="1" x14ac:dyDescent="0.5">
      <c r="A19" s="36" t="s">
        <v>8</v>
      </c>
      <c r="B19" s="37"/>
      <c r="C19" s="37"/>
      <c r="D19" s="22">
        <f>F7-SUM(D11:D18)</f>
        <v>243</v>
      </c>
    </row>
  </sheetData>
  <mergeCells count="10">
    <mergeCell ref="A19:C19"/>
    <mergeCell ref="D5:E5"/>
    <mergeCell ref="D6:E6"/>
    <mergeCell ref="D7:E7"/>
    <mergeCell ref="A1:B1"/>
    <mergeCell ref="D1:F1"/>
    <mergeCell ref="D2:E2"/>
    <mergeCell ref="D3:E3"/>
    <mergeCell ref="D4:E4"/>
    <mergeCell ref="A9:D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دوازدهم تجربی</vt:lpstr>
      <vt:lpstr>دوازدهم ریاضی</vt:lpstr>
      <vt:lpstr>دوازدهم انسانی</vt:lpstr>
      <vt:lpstr>منحصرا زبان</vt:lpstr>
      <vt:lpstr>هنر</vt:lpstr>
      <vt:lpstr>یازدهم تجربی</vt:lpstr>
      <vt:lpstr>یازدهم ریاضی</vt:lpstr>
      <vt:lpstr>یازدهم انسانی</vt:lpstr>
      <vt:lpstr>دهم تجربی</vt:lpstr>
      <vt:lpstr>دهم ریاضی</vt:lpstr>
      <vt:lpstr>دهم انسانی</vt:lpstr>
      <vt:lpstr>نهم</vt:lpstr>
      <vt:lpstr>هنرستان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Behrouz</dc:creator>
  <cp:lastModifiedBy>Behrouz</cp:lastModifiedBy>
  <dcterms:created xsi:type="dcterms:W3CDTF">2020-03-05T19:24:56Z</dcterms:created>
  <dcterms:modified xsi:type="dcterms:W3CDTF">2022-02-28T11:36:38Z</dcterms:modified>
</cp:coreProperties>
</file>